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1_report_identification" sheetId="1" r:id="rId4"/>
    <sheet state="hidden" name="2_categories_names" sheetId="2" r:id="rId5"/>
    <sheet state="visible" name="3_member_states_orders" sheetId="3" r:id="rId6"/>
    <sheet state="visible" name="Feb-Dec 2024(DGG)" sheetId="4" r:id="rId7"/>
    <sheet state="visible" name="February 2024(DGG)" sheetId="5" r:id="rId8"/>
    <sheet state="visible" name="March 2024(DGG)" sheetId="6" r:id="rId9"/>
    <sheet state="visible" name="April 2024(DGG)" sheetId="7" r:id="rId10"/>
    <sheet state="visible" name="May 2024(DGG)" sheetId="8" r:id="rId11"/>
    <sheet state="visible" name="June 2024(DGG)" sheetId="9" r:id="rId12"/>
    <sheet state="visible" name="July 2024(DGG)" sheetId="10" r:id="rId13"/>
    <sheet state="visible" name="August 2024(DGG)" sheetId="11" r:id="rId14"/>
    <sheet state="visible" name="September 2024(DGG)" sheetId="12" r:id="rId15"/>
    <sheet state="visible" name="October (DGG)" sheetId="13" r:id="rId16"/>
    <sheet state="visible" name="November (DGG)" sheetId="14" r:id="rId17"/>
    <sheet state="visible" name="December (DGG)" sheetId="15" r:id="rId18"/>
  </sheets>
  <definedNames>
    <definedName hidden="1" localSheetId="1" name="_xlnm._FilterDatabase">'2_categories_names'!$A$1:$C$83</definedName>
    <definedName hidden="1" localSheetId="2" name="_xlnm._FilterDatabase">'3_member_states_orders'!$A$1:$M$167</definedName>
    <definedName hidden="1" localSheetId="8" name="_xlnm._FilterDatabase">'June 2024(DGG)'!$B$1:$Y$6</definedName>
    <definedName hidden="1" localSheetId="9" name="_xlnm._FilterDatabase">'July 2024(DGG)'!$B$1:$Y$6</definedName>
    <definedName hidden="1" localSheetId="10" name="_xlnm._FilterDatabase">'August 2024(DGG)'!$B$1:$Y$5</definedName>
    <definedName hidden="1" localSheetId="11" name="_xlnm._FilterDatabase">'September 2024(DGG)'!$B$1:$N$5</definedName>
    <definedName hidden="1" localSheetId="12" name="_xlnm._FilterDatabase">'October (DGG)'!$B$1:$N$6</definedName>
    <definedName hidden="1" localSheetId="13" name="_xlnm._FilterDatabase">'November (DGG)'!$B$1:$N$6</definedName>
    <definedName hidden="1" localSheetId="14" name="_xlnm._FilterDatabase">'December (DGG)'!$B$1:$N$5</definedName>
  </definedNames>
  <calcPr/>
  <extLst>
    <ext uri="GoogleSheetsCustomDataVersion2">
      <go:sheetsCustomData xmlns:go="http://customooxmlschemas.google.com/" r:id="rId19" roundtripDataChecksum="71/WnfypeuyQO8KDqQ0eWssusdM0G8TB084/WRbT2F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">
      <text>
        <t xml:space="preserve">======
ID#AAABZ5ybxLs
Daryna Ostapovets    (2024-12-05 08:37:46)
This column must indicate the name of the service provided. For example, the name of the online platform offered by the provider.</t>
      </text>
    </comment>
  </commentList>
  <extLst>
    <ext uri="GoogleSheetsCustomDataVersion2">
      <go:sheetsCustomData xmlns:go="http://customooxmlschemas.google.com/" r:id="rId1" roundtripDataSignature="AMtx7mhooS94ZW0jQLSgRIZg/JVFRxPgv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93">
      <text>
        <t xml:space="preserve">======
ID#AAABZ5ybxMg
Daryna Ostapovets    (2024-12-05 09:21:43)
AT [..] SE indicates the Member State
abbreviation of the authority issuing the order. Providers shall remove AT [..]
SE and add rows for each respective Member State from which they have
received an order. Member States must be indicated using the two-letter country
code, always written in capital letters, as indicated in Eurostat’s Glossary.</t>
      </text>
    </comment>
  </commentList>
  <extLst>
    <ext uri="GoogleSheetsCustomDataVersion2">
      <go:sheetsCustomData xmlns:go="http://customooxmlschemas.google.com/" r:id="rId1" roundtripDataSignature="AMtx7mihTC8NKTFkXb1GVq0bZxeDBoC8tA=="/>
    </ext>
  </extLst>
</comments>
</file>

<file path=xl/sharedStrings.xml><?xml version="1.0" encoding="utf-8"?>
<sst xmlns="http://schemas.openxmlformats.org/spreadsheetml/2006/main" count="1622" uniqueCount="346">
  <si>
    <t>Applicability</t>
  </si>
  <si>
    <t>Service</t>
  </si>
  <si>
    <t>Indicator</t>
  </si>
  <si>
    <t>Value</t>
  </si>
  <si>
    <t>All</t>
  </si>
  <si>
    <t>Name of the service provider</t>
  </si>
  <si>
    <t>Text</t>
  </si>
  <si>
    <t>Date of the publication of the report</t>
  </si>
  <si>
    <t>YYYY-MM-DD</t>
  </si>
  <si>
    <t>Date of the publication of the latest previous report</t>
  </si>
  <si>
    <t>Starting date of reporting period</t>
  </si>
  <si>
    <t>Ending date of reporting period</t>
  </si>
  <si>
    <t>Category label</t>
  </si>
  <si>
    <t>Category description</t>
  </si>
  <si>
    <t>Category of illegal content / incompatible with the terms and conditions</t>
  </si>
  <si>
    <t>Contextual information</t>
  </si>
  <si>
    <t>TOTAL</t>
  </si>
  <si>
    <t>All the entries</t>
  </si>
  <si>
    <t>Category 1</t>
  </si>
  <si>
    <t>Animal welfare</t>
  </si>
  <si>
    <t>STATEMENT_CATEGORY_ANIMAL_WELFARE</t>
  </si>
  <si>
    <t>Category 1a</t>
  </si>
  <si>
    <t>Animal harm</t>
  </si>
  <si>
    <t>KEYWORD_ANIMAL_HARM</t>
  </si>
  <si>
    <t>Category 1b</t>
  </si>
  <si>
    <t>Unlawful sale of animals</t>
  </si>
  <si>
    <t>KEYWORD_UNLAWFUL_SALE_ANIMALS</t>
  </si>
  <si>
    <t>Category 1c</t>
  </si>
  <si>
    <t xml:space="preserve">Not captured by any other sub-category  </t>
  </si>
  <si>
    <t>KEYWORD_OTHER</t>
  </si>
  <si>
    <t>Category 2</t>
  </si>
  <si>
    <t>Consumer information infringements</t>
  </si>
  <si>
    <t>STATEMENT_CATEGORY_CONSUMER_INFORMATION</t>
  </si>
  <si>
    <t>Category 2a</t>
  </si>
  <si>
    <t xml:space="preserve">Hidden advertisement or commercial communication, including by influencers </t>
  </si>
  <si>
    <t>KEYWORD_HIDDEN_ADVERTISEMENT</t>
  </si>
  <si>
    <t>Category 2b</t>
  </si>
  <si>
    <t xml:space="preserve">Insufficient information on traders </t>
  </si>
  <si>
    <t>KEYWORD_INSUFFICIENT_INFORMATION_ON_TRADERS</t>
  </si>
  <si>
    <t>Category 2c</t>
  </si>
  <si>
    <t>Misleading information about the characteristics of the goods and services</t>
  </si>
  <si>
    <t>KEYWORD_MISLEADING_INFO_GOODS_SERVICES</t>
  </si>
  <si>
    <t>Category 2d</t>
  </si>
  <si>
    <t xml:space="preserve">Misleading information about the consumer’s rights </t>
  </si>
  <si>
    <t>KEYWORD_MISLEADING_INFO_CONSUMER_RIGHTS</t>
  </si>
  <si>
    <t>Category 2e</t>
  </si>
  <si>
    <t xml:space="preserve">Non-compliance with pricing regulations  </t>
  </si>
  <si>
    <t>KEYWORD_NONCOMPLIANCE_PRICING</t>
  </si>
  <si>
    <t>Category 2f</t>
  </si>
  <si>
    <t xml:space="preserve">Not captured by any other sub-category </t>
  </si>
  <si>
    <t>Category 3</t>
  </si>
  <si>
    <t>Cyber violence</t>
  </si>
  <si>
    <t>STATEMENT_CATEGORY_CYBER_VIOLENCE</t>
  </si>
  <si>
    <t>Category 3a</t>
  </si>
  <si>
    <t>Cyber bullying and intimidation</t>
  </si>
  <si>
    <t>KEYWORD_CYBER_BULLYING_INTIMIDATION</t>
  </si>
  <si>
    <t>Category 3b</t>
  </si>
  <si>
    <t>Cyber harassment</t>
  </si>
  <si>
    <t>KEYWORD_CYBER_HARASSMENT</t>
  </si>
  <si>
    <t>Category 3c</t>
  </si>
  <si>
    <t>Cyber incitement to hatred or violence</t>
  </si>
  <si>
    <t>KEYWORD_CYBER_INCITEMENT</t>
  </si>
  <si>
    <t>Category 3d</t>
  </si>
  <si>
    <t>Cyber stalking</t>
  </si>
  <si>
    <t>KEYWORD_CYBER_STALKING</t>
  </si>
  <si>
    <t>Category 3e</t>
  </si>
  <si>
    <t>Non-consensual (intimate) material sharing, including (image-based) sexual abuse (excluding content depicting minors)</t>
  </si>
  <si>
    <t>KEYWORD_NON_CONSENSUAL_IMAGE_SHARING</t>
  </si>
  <si>
    <t>Category 3f</t>
  </si>
  <si>
    <t>Non-consensual sharing of material containing deepfake or similar technology using a third party's features (excluding content depicting minors)</t>
  </si>
  <si>
    <t>KEYWORD_NON_CONSENSUAL_MATERIAL_DEEPFAKE</t>
  </si>
  <si>
    <t>Category 3g</t>
  </si>
  <si>
    <t>Category 4</t>
  </si>
  <si>
    <t>Cyber violence against women</t>
  </si>
  <si>
    <t>STATEMENT_CATEGORY_CYBER_VIOLENCE_AGAINST_WOMEN</t>
  </si>
  <si>
    <t xml:space="preserve"> </t>
  </si>
  <si>
    <t>Category 4a</t>
  </si>
  <si>
    <t>Cyber bullying and intimidation against girls</t>
  </si>
  <si>
    <t>KEYWORD_BULLYING_AGAINST_GIRLS</t>
  </si>
  <si>
    <t>Category 4b</t>
  </si>
  <si>
    <t>Cyber harassment against women</t>
  </si>
  <si>
    <t>KEYWORD_CYBER_HARASSMENT_AGAINST_WOMEN</t>
  </si>
  <si>
    <t>Category 4c</t>
  </si>
  <si>
    <t>Cyber stalking against women</t>
  </si>
  <si>
    <t>KEYWORD_CYBER_STALKING_AGAINST_WOMEN</t>
  </si>
  <si>
    <t>Category 4d</t>
  </si>
  <si>
    <t>Gendered disinformation</t>
  </si>
  <si>
    <t>KEYWORD_FEMALE_GENDERED_DISINFORMATION</t>
  </si>
  <si>
    <t>Category 4e</t>
  </si>
  <si>
    <t>Illegal incitement to violence and hatred against women</t>
  </si>
  <si>
    <t>KEYWORD_INCITEMENT_AGAINST_WOMEN</t>
  </si>
  <si>
    <t>Category 4f</t>
  </si>
  <si>
    <t>Non-consensual (intimate) material sharing against women, including (image-based) sexual abuse against women (excluding content depicting minors)</t>
  </si>
  <si>
    <t>KEYWORD_NON_CONSENSUAL_IMAGE_SHARING_AGAINST_WOMEN</t>
  </si>
  <si>
    <t>Category 4g</t>
  </si>
  <si>
    <t>Non-consensual sharing of material containing deepfake or similar technology using a third party's features against women (excluding content depicting minors)</t>
  </si>
  <si>
    <t>KEYWORD_NON_CONSENSUAL_MATERIAL_DEEPFAKE_AGAINST_WOMEN</t>
  </si>
  <si>
    <t>Category 4h</t>
  </si>
  <si>
    <t>Category 5</t>
  </si>
  <si>
    <t>Data protection and privacy violations</t>
  </si>
  <si>
    <t>STATEMENT_CATEGORY_DATA_PROTECTION_AND_PRIVACY_VIOLATIONS</t>
  </si>
  <si>
    <t>Category 5a</t>
  </si>
  <si>
    <t>Biometric data breach</t>
  </si>
  <si>
    <t>KEYWORD_BIOMETRIC_DATA_BREACH</t>
  </si>
  <si>
    <t>Category 5b</t>
  </si>
  <si>
    <t>Data falsification</t>
  </si>
  <si>
    <t>KEYWORD_DATA_FALSIFICATION</t>
  </si>
  <si>
    <t>Category 5c</t>
  </si>
  <si>
    <t>Missing processing ground for data</t>
  </si>
  <si>
    <t>KEYWORD_MISSING_PROCESSING_GROUND</t>
  </si>
  <si>
    <t>Category 5d</t>
  </si>
  <si>
    <t>Right to be forgotten</t>
  </si>
  <si>
    <t>KEYWORD_RIGHT_TO_BE_FORGOTTEN</t>
  </si>
  <si>
    <t>Category 5e</t>
  </si>
  <si>
    <t>Category 6</t>
  </si>
  <si>
    <t>Illegal or harmful speech</t>
  </si>
  <si>
    <t>STATEMENT_CATEGORY_ILLEGAL_OR_HARMFUL_SPEECH</t>
  </si>
  <si>
    <t>Category 6a</t>
  </si>
  <si>
    <t>Defamation</t>
  </si>
  <si>
    <t>KEYWORD_DEFAMATION</t>
  </si>
  <si>
    <t>Category 6b</t>
  </si>
  <si>
    <t>Discrimination</t>
  </si>
  <si>
    <t>KEYWORD_DISCRIMINATION</t>
  </si>
  <si>
    <t>Category 6c</t>
  </si>
  <si>
    <t xml:space="preserve">Illegal incitement to violence and hatred based on protected characteristics (hate speech) </t>
  </si>
  <si>
    <t>KEYWORD_HATE_SPEECH</t>
  </si>
  <si>
    <t>Category 6d</t>
  </si>
  <si>
    <t>Category 7</t>
  </si>
  <si>
    <t>Intellectual property infringements</t>
  </si>
  <si>
    <t>STATEMENT_CATEGORY_INTELLECTUAL_PROPERTY_INFRINGEMENTS</t>
  </si>
  <si>
    <t>Category 7a</t>
  </si>
  <si>
    <t>Copyright infringements</t>
  </si>
  <si>
    <t>KEYWORD_COPYRIGHT_INFRINGEMENT</t>
  </si>
  <si>
    <t>Category 7b</t>
  </si>
  <si>
    <t>Design infringements</t>
  </si>
  <si>
    <t>KEYWORD_DESIGN_INFRINGEMENT</t>
  </si>
  <si>
    <t>Category 7c</t>
  </si>
  <si>
    <t>Geographical indications infringements</t>
  </si>
  <si>
    <t>KEYWORD_GEOGRAPHIC_INDICATIONS_INFRINGEMENT</t>
  </si>
  <si>
    <t>Category 7d</t>
  </si>
  <si>
    <t>Patent infringements</t>
  </si>
  <si>
    <t>KEYWORD_PATENT_INFRINGEMENT</t>
  </si>
  <si>
    <t>Category 7e</t>
  </si>
  <si>
    <t>Trade secret infringements</t>
  </si>
  <si>
    <t>KEYWORD_TRADE_SECRET_INFRINGEMENT</t>
  </si>
  <si>
    <t>Category 7f</t>
  </si>
  <si>
    <t>Trademark infringements</t>
  </si>
  <si>
    <t>KEYWORD_TRADEMARK_INFRINGEMENT</t>
  </si>
  <si>
    <t>Category 7g</t>
  </si>
  <si>
    <t>Category 8</t>
  </si>
  <si>
    <t>Negative effects on civic discourse or elections</t>
  </si>
  <si>
    <t>STATEMENT_CATEGORY_NEGATIVE_EFFECTS_ON_CIVIC_DISCOURSE_OR_ELECTIONS</t>
  </si>
  <si>
    <t>Category 8a</t>
  </si>
  <si>
    <t xml:space="preserve">Misinformation, disinformation, foreign information manipulation and interference </t>
  </si>
  <si>
    <t>KEYWORD_MISINFORMATION_DISINFORMATION</t>
  </si>
  <si>
    <t>Category 8b</t>
  </si>
  <si>
    <t xml:space="preserve">Violation of EU law relevant to civic discourse or elections </t>
  </si>
  <si>
    <t>KEYWORD_VIOLATION_EU_LAW</t>
  </si>
  <si>
    <t>Category 8c</t>
  </si>
  <si>
    <t xml:space="preserve">Violation of national law relevant to civic discourse or elections </t>
  </si>
  <si>
    <t>KEYWORD_VIOLATION_NATIONAL_LAW</t>
  </si>
  <si>
    <t>Category 8d</t>
  </si>
  <si>
    <t>Category 9</t>
  </si>
  <si>
    <t xml:space="preserve">Protection of minors </t>
  </si>
  <si>
    <t>STATEMENT_CATEGORY_PROTECTION_OF_MINORS</t>
  </si>
  <si>
    <t>Category 9a</t>
  </si>
  <si>
    <t>Age-specific restrictions concerning minors</t>
  </si>
  <si>
    <t>KEYWORD_AGE_SPECIFIC_RESTRICTIONS_MINORS</t>
  </si>
  <si>
    <t>Category 9b</t>
  </si>
  <si>
    <t>Child sexual abuse material</t>
  </si>
  <si>
    <t>KEYWORD_CHILD_SEXUAL_ABUSE_MATERIAL</t>
  </si>
  <si>
    <t>Category 9c</t>
  </si>
  <si>
    <t>Child sexual abuse material containing deepfake or similar technology</t>
  </si>
  <si>
    <t>KEYWORD_CHILD_SEXUAL_ABUSE_MATERIAL_DEEPFAKE</t>
  </si>
  <si>
    <t>Category 9d</t>
  </si>
  <si>
    <t xml:space="preserve">Grooming/sexual enticement of minors </t>
  </si>
  <si>
    <t>KEYWORD_GROOMING_SEXUAL_ENTICEMENT_MINORS</t>
  </si>
  <si>
    <t>Category 9e</t>
  </si>
  <si>
    <t>Unsafe challenges</t>
  </si>
  <si>
    <t>KEYWORD_UNSAFE_CHALLENGES</t>
  </si>
  <si>
    <t>Category 9f</t>
  </si>
  <si>
    <t>Category 10</t>
  </si>
  <si>
    <t xml:space="preserve">Risk for public security </t>
  </si>
  <si>
    <t>STATEMENT_CATEGORY_RISK_FOR_PUBLIC_SECURITY</t>
  </si>
  <si>
    <t>Category 10a</t>
  </si>
  <si>
    <t>Illegal organizations</t>
  </si>
  <si>
    <t>KEYWORD_ILLEGAL_ORGANIZATIONS</t>
  </si>
  <si>
    <t>Category 10b</t>
  </si>
  <si>
    <t>Risk for environmental damage</t>
  </si>
  <si>
    <t>KEYWORD_RISK_ENVIRONMENTAL_DAMAGE</t>
  </si>
  <si>
    <t>Category 10c</t>
  </si>
  <si>
    <t>Risk for public health</t>
  </si>
  <si>
    <t>KEYWORD_RISK_PUBLIC_HEALTH</t>
  </si>
  <si>
    <t>Category 10d</t>
  </si>
  <si>
    <t>Terrorist content</t>
  </si>
  <si>
    <t>KEYWORD_TERRORIST_CONTENT</t>
  </si>
  <si>
    <t>Category 10e</t>
  </si>
  <si>
    <t>Category 11</t>
  </si>
  <si>
    <t xml:space="preserve">Scams and/or fraud </t>
  </si>
  <si>
    <t>STATEMENT_CATEGORY_SCAMS_AND_FRAUD</t>
  </si>
  <si>
    <t>Category 11a</t>
  </si>
  <si>
    <t>Impersonation or account hijacking</t>
  </si>
  <si>
    <t>KEYWORD_IMPERSONATION_ACCOUNT_HIJACKING</t>
  </si>
  <si>
    <t>Category 11b</t>
  </si>
  <si>
    <t>Inauthentic accounts</t>
  </si>
  <si>
    <t>KEYWORD_INAUTHENTIC_ACCOUNTS</t>
  </si>
  <si>
    <t>Category 11c</t>
  </si>
  <si>
    <t>Inauthentic listings</t>
  </si>
  <si>
    <t>KEYWORD_INAUTHENTIC_LISTINGS</t>
  </si>
  <si>
    <t>Category 11d</t>
  </si>
  <si>
    <t>Inauthentic user reviews</t>
  </si>
  <si>
    <t>KEYWORD_INAUTHENTIC_USER_REVIEWS</t>
  </si>
  <si>
    <t>Category 11e</t>
  </si>
  <si>
    <t>Phishing</t>
  </si>
  <si>
    <t>KEYWORD_PHISHING</t>
  </si>
  <si>
    <t>Category 11f</t>
  </si>
  <si>
    <t>Pyramid schemes</t>
  </si>
  <si>
    <t>KEYWORD_PYRAMID_SCHEMES</t>
  </si>
  <si>
    <t>Category 11g</t>
  </si>
  <si>
    <t>Category 12</t>
  </si>
  <si>
    <t>Self-harm</t>
  </si>
  <si>
    <t>STATEMENT_CATEGORY_SELF_HARM</t>
  </si>
  <si>
    <t>Category 12a</t>
  </si>
  <si>
    <t>Content promoting eating disorders</t>
  </si>
  <si>
    <t>KEYWORD_CONTENT_PROMOTING_EATING_DISORDERS</t>
  </si>
  <si>
    <t>Category 12b</t>
  </si>
  <si>
    <t>Self-mutilation</t>
  </si>
  <si>
    <t>KEYWORD_SELF_MUTILATION</t>
  </si>
  <si>
    <t>Category 12c</t>
  </si>
  <si>
    <t>Suicide</t>
  </si>
  <si>
    <t>KEYWORD_SUICIDE</t>
  </si>
  <si>
    <t>Category 12d</t>
  </si>
  <si>
    <t>Category 13</t>
  </si>
  <si>
    <t xml:space="preserve">Unsafe, non-compliant or prohibited products </t>
  </si>
  <si>
    <t>STATEMENT_CATEGORY_UNSAFE_AND_PROHIBITED_PRODUCTS</t>
  </si>
  <si>
    <t>Category 13a</t>
  </si>
  <si>
    <t>Prohibited or restricted products</t>
  </si>
  <si>
    <t>KEYWORD_PROHIBITED_PRODUCTS</t>
  </si>
  <si>
    <t>Category 13b</t>
  </si>
  <si>
    <t>Unsafe or non-compliant products</t>
  </si>
  <si>
    <t>KEYWORD_UNSAFE_PRODUCTS</t>
  </si>
  <si>
    <t>Category 13c</t>
  </si>
  <si>
    <t>Category 14</t>
  </si>
  <si>
    <t xml:space="preserve">Violence </t>
  </si>
  <si>
    <t>STATEMENT_CATEGORY_VIOLENCE</t>
  </si>
  <si>
    <t>Category 14a</t>
  </si>
  <si>
    <t>Coordinated harm</t>
  </si>
  <si>
    <t>KEYWORD_COORDINATED_HARM</t>
  </si>
  <si>
    <t>Category 14b</t>
  </si>
  <si>
    <t>General calls or incitement to violence and/or hatred</t>
  </si>
  <si>
    <t>KEYWORD_INCITEMENT_VIOLENCE_HATRED</t>
  </si>
  <si>
    <t>Category 14c</t>
  </si>
  <si>
    <t>Human exploitation</t>
  </si>
  <si>
    <t>KEYWORD_HUMAN_EXPLOITATION</t>
  </si>
  <si>
    <t>Category 14d</t>
  </si>
  <si>
    <t>Human trafficking</t>
  </si>
  <si>
    <t>KEYWORD_HUMAN_TRAFFICKING</t>
  </si>
  <si>
    <t>Category 14e</t>
  </si>
  <si>
    <t>Trafficking in women and girls</t>
  </si>
  <si>
    <t>KEYWORD_TRAFFICKING_WOMEN_GIRLS</t>
  </si>
  <si>
    <t>Category 14f</t>
  </si>
  <si>
    <t>Category 15</t>
  </si>
  <si>
    <t>Other violation of provider’s terms and conditions</t>
  </si>
  <si>
    <t>STATEMENT_CATEGORY_OTHER_VIOLATION_TC</t>
  </si>
  <si>
    <t>Category 15a</t>
  </si>
  <si>
    <t>Adult sexual material</t>
  </si>
  <si>
    <t>KEYWORD_ADULT_SEXUAL_MATERIAL</t>
  </si>
  <si>
    <t>Category 15b</t>
  </si>
  <si>
    <t>Age-specific restrictions</t>
  </si>
  <si>
    <t>KEYWORD_AGE_SPECIFIC_RESTRICTIONS</t>
  </si>
  <si>
    <t>Category 15c</t>
  </si>
  <si>
    <t>Geographical requirements</t>
  </si>
  <si>
    <t>KEYWORD_GEOGRAPHICAL_REQUIREMENTS</t>
  </si>
  <si>
    <t>Category 15d</t>
  </si>
  <si>
    <t>Goods/services not permitted to be offered on the platform</t>
  </si>
  <si>
    <t>KEYWORD_GOODS_SERVICES_NOT_PERMITTED</t>
  </si>
  <si>
    <t>Category 15e</t>
  </si>
  <si>
    <t>Language requirements</t>
  </si>
  <si>
    <t>KEYWORD_LANGUAGE_REQUIREMENTS</t>
  </si>
  <si>
    <t>Category 15f</t>
  </si>
  <si>
    <t>Nudity</t>
  </si>
  <si>
    <t>KEYWORD_NUDITY</t>
  </si>
  <si>
    <t>Category 15g</t>
  </si>
  <si>
    <t>Category 16</t>
  </si>
  <si>
    <t>Type of illegal content not specified by the public authority</t>
  </si>
  <si>
    <t>STATEMENT_CATEGORY_NOT_SPECIFIED_ORDER</t>
  </si>
  <si>
    <t>Category 17</t>
  </si>
  <si>
    <t>Type of alleged illegal content not specified by the notifier</t>
  </si>
  <si>
    <t>STATEMENT_CATEGORY_NOT_SPECIFIED_NOTICE</t>
  </si>
  <si>
    <t>Reporting period</t>
  </si>
  <si>
    <t>Category of illegal content</t>
  </si>
  <si>
    <t>Description of the sub-category "Other"</t>
  </si>
  <si>
    <t>Scope</t>
  </si>
  <si>
    <t>Number of orders to act against illegal content received</t>
  </si>
  <si>
    <t>Number of specific items of information included in the total number of orders to act against illegal content</t>
  </si>
  <si>
    <t>Median time to inform the authority of the receipt of the order to act against illegal content</t>
  </si>
  <si>
    <t>Median time to give effect to the order to act against illegal content</t>
  </si>
  <si>
    <t>Number of orders to provide information</t>
  </si>
  <si>
    <t>Median time to inform the authority of the receipt of the order to provide information</t>
  </si>
  <si>
    <t>Median time to give effect to the order to provide information</t>
  </si>
  <si>
    <t>Contextual information on number of orders to act against illegal content received</t>
  </si>
  <si>
    <t>Contextual information on number of specific items of information included in the total number of orders to act against illegal content</t>
  </si>
  <si>
    <t>Contextual information on Median time to inform the authority of the receipt of the order to act against illegal content</t>
  </si>
  <si>
    <t>Contextual information on Median time to give effect to the order to act against illegal content</t>
  </si>
  <si>
    <t>Contextual information on Number of orders to provide information</t>
  </si>
  <si>
    <t>Contextual information on Median time to inform the authority of the receipt of the order to provide information</t>
  </si>
  <si>
    <t>Contextual information on Median time to give effect to the order to provide information</t>
  </si>
  <si>
    <t>2024-02-17/2024-12-31</t>
  </si>
  <si>
    <t>24 hours</t>
  </si>
  <si>
    <t>Text to detail the "Other" keyword.</t>
  </si>
  <si>
    <t>AT, […], SE</t>
  </si>
  <si>
    <t xml:space="preserve">Number of notices received </t>
  </si>
  <si>
    <t>Number of notices received from Trusted flaggers</t>
  </si>
  <si>
    <t>Number of specific items of information included in the total number of notices</t>
  </si>
  <si>
    <t>Number of specific items of information included in the total number of notices by Trusted Flaggers (Trusted Flagger notices)</t>
  </si>
  <si>
    <t>Median time to take action</t>
  </si>
  <si>
    <t>Median time to take action (Trusted Flagger notices)</t>
  </si>
  <si>
    <t>Number of actions taken on the basis of the law</t>
  </si>
  <si>
    <t>Number of actions taken on the basis of the law (Trusted Flagger notices)</t>
  </si>
  <si>
    <t>Number of actions taken on the basis of the terms and conditions of the service</t>
  </si>
  <si>
    <t>Number of actions taken on the basis of the terms and conditions of the service (Trusted Flagger notices)</t>
  </si>
  <si>
    <t xml:space="preserve">Contextual information on Number of notices received </t>
  </si>
  <si>
    <t>Contextual information on Number of notices received from Trusted flaggers</t>
  </si>
  <si>
    <t>Contextual information on Number of specific items of information included in the total number of notices</t>
  </si>
  <si>
    <t>Contextual information on Number of specific items of information included in the total number of notices by Trusted Flaggers (Trusted Flagger notices)</t>
  </si>
  <si>
    <t>Contextual information on Median time to take action</t>
  </si>
  <si>
    <t>Contextual information on Median time to take action (Trusted Flagger notices)</t>
  </si>
  <si>
    <t>Contextual information on Number of actions taken on the basis of the law</t>
  </si>
  <si>
    <t>Contextual information on Number of actions taken on the basis of the law (Trusted Flagger notices)</t>
  </si>
  <si>
    <t>Contextual information on Number of actions taken on the basis of the terms and conditions of the service</t>
  </si>
  <si>
    <t>Contextual information on Number of actions taken on the basis of the terms and conditions of the service (Trusted Flagger notices)</t>
  </si>
  <si>
    <t>Total</t>
  </si>
  <si>
    <t>12 hours</t>
  </si>
  <si>
    <t>6 hours</t>
  </si>
  <si>
    <t>5 hours</t>
  </si>
  <si>
    <t>Vulnerabilities</t>
  </si>
  <si>
    <t>Only for providers of hosting services, including online platforms</t>
  </si>
  <si>
    <t>Colocation/Dedicated Servers/CDN/Cloud</t>
  </si>
  <si>
    <t>01-06-2024/30-06-2024</t>
  </si>
  <si>
    <t>01-07-2024/31-07-2024</t>
  </si>
  <si>
    <t>01-08-2024/31-08-2024</t>
  </si>
  <si>
    <t>7 hours</t>
  </si>
  <si>
    <t>01-09-2024/30-09-2024</t>
  </si>
  <si>
    <t>01-10-2024/31-10-2024</t>
  </si>
  <si>
    <t>01-11-2024/30-11-2024</t>
  </si>
  <si>
    <t>01-12-2024/31-12-2024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</si>
</sst>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1.0"/>
      <color theme="1"/>
      <name val="Times New Roman"/>
    </font>
    <font>
      <b/>
      <sz val="10.0"/>
      <color theme="1"/>
      <name val="Calibri"/>
    </font>
    <font>
      <sz val="10.0"/>
      <color theme="1"/>
      <name val="Calibri"/>
    </font>
    <font>
      <i/>
      <sz val="10.0"/>
      <color theme="1"/>
      <name val="Times New Roman"/>
    </font>
    <font>
      <i/>
      <sz val="10.0"/>
      <color rgb="FF000000"/>
      <name val="Times New Roman"/>
    </font>
    <font>
      <sz val="9.0"/>
      <color theme="1"/>
      <name val="Times New Roman"/>
    </font>
    <font>
      <sz val="12.0"/>
      <color theme="1"/>
      <name val="Times New Roman"/>
    </font>
    <font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1" numFmtId="0" xfId="0" applyAlignment="1" applyBorder="1" applyFill="1" applyFont="1">
      <alignment horizontal="left" vertical="center"/>
    </xf>
    <xf borderId="2" fillId="0" fontId="1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left" vertical="center"/>
    </xf>
    <xf borderId="2" fillId="0" fontId="2" numFmtId="0" xfId="0" applyBorder="1" applyFont="1"/>
    <xf borderId="0" fillId="0" fontId="4" numFmtId="0" xfId="0" applyFont="1"/>
    <xf borderId="0" fillId="0" fontId="5" numFmtId="0" xfId="0" applyAlignment="1" applyFont="1">
      <alignment horizontal="left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/>
    </xf>
    <xf borderId="2" fillId="3" fontId="7" numFmtId="0" xfId="0" applyAlignment="1" applyBorder="1" applyFill="1" applyFont="1">
      <alignment horizontal="left" vertical="center"/>
    </xf>
    <xf borderId="2" fillId="3" fontId="7" numFmtId="0" xfId="0" applyAlignment="1" applyBorder="1" applyFont="1">
      <alignment horizontal="left" shrinkToFit="0" vertical="center" wrapText="1"/>
    </xf>
    <xf borderId="2" fillId="4" fontId="3" numFmtId="0" xfId="0" applyAlignment="1" applyBorder="1" applyFill="1" applyFont="1">
      <alignment horizontal="left" shrinkToFit="0" vertical="center" wrapText="1"/>
    </xf>
    <xf borderId="2" fillId="4" fontId="2" numFmtId="0" xfId="0" applyAlignment="1" applyBorder="1" applyFont="1">
      <alignment horizontal="left" vertical="center"/>
    </xf>
    <xf borderId="3" fillId="3" fontId="7" numFmtId="0" xfId="0" applyAlignment="1" applyBorder="1" applyFont="1">
      <alignment horizontal="left" shrinkToFit="0" vertical="center" wrapText="1"/>
    </xf>
    <xf borderId="4" fillId="3" fontId="7" numFmtId="0" xfId="0" applyAlignment="1" applyBorder="1" applyFont="1">
      <alignment horizontal="left" vertical="center"/>
    </xf>
    <xf borderId="5" fillId="3" fontId="7" numFmtId="0" xfId="0" applyAlignment="1" applyBorder="1" applyFont="1">
      <alignment horizontal="left" shrinkToFit="0" vertical="center" wrapText="1"/>
    </xf>
    <xf borderId="2" fillId="3" fontId="8" numFmtId="0" xfId="0" applyAlignment="1" applyBorder="1" applyFont="1">
      <alignment shrinkToFit="0" vertical="center" wrapText="1"/>
    </xf>
    <xf borderId="6" fillId="4" fontId="6" numFmtId="0" xfId="0" applyAlignment="1" applyBorder="1" applyFont="1">
      <alignment horizontal="left"/>
    </xf>
    <xf borderId="2" fillId="0" fontId="2" numFmtId="0" xfId="0" applyAlignment="1" applyBorder="1" applyFont="1">
      <alignment horizontal="left" readingOrder="0" vertical="center"/>
    </xf>
    <xf borderId="2" fillId="0" fontId="2" numFmtId="0" xfId="0" applyAlignment="1" applyBorder="1" applyFont="1">
      <alignment horizontal="center" readingOrder="0" vertical="center"/>
    </xf>
    <xf borderId="2" fillId="0" fontId="7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2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5" fontId="2" numFmtId="0" xfId="0" applyAlignment="1" applyBorder="1" applyFill="1" applyFont="1">
      <alignment horizontal="left" vertical="center"/>
    </xf>
    <xf borderId="7" fillId="0" fontId="2" numFmtId="0" xfId="0" applyAlignment="1" applyBorder="1" applyFont="1">
      <alignment horizontal="left" vertical="center"/>
    </xf>
    <xf borderId="2" fillId="5" fontId="7" numFmtId="0" xfId="0" applyAlignment="1" applyBorder="1" applyFont="1">
      <alignment horizontal="left" vertical="center"/>
    </xf>
    <xf borderId="2" fillId="0" fontId="9" numFmtId="0" xfId="0" applyAlignment="1" applyBorder="1" applyFont="1">
      <alignment vertical="center"/>
    </xf>
    <xf borderId="0" fillId="0" fontId="2" numFmtId="0" xfId="0" applyAlignment="1" applyFont="1">
      <alignment horizontal="left" vertical="center"/>
    </xf>
    <xf borderId="2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vertical="center"/>
    </xf>
    <xf borderId="2" fillId="6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vertical="center"/>
    </xf>
    <xf borderId="2" fillId="7" fontId="1" numFmtId="0" xfId="0" applyAlignment="1" applyBorder="1" applyFill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1" numFmtId="0" xfId="0" applyAlignment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29"/>
    <col customWidth="1" min="2" max="2" width="8.71"/>
    <col customWidth="1" min="3" max="3" width="46.14"/>
    <col customWidth="1" min="4" max="4" width="15.86"/>
    <col customWidth="1" min="5" max="26" width="8.71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</row>
    <row r="2" ht="14.25" customHeight="1">
      <c r="A2" s="4" t="s">
        <v>4</v>
      </c>
      <c r="B2" s="5"/>
      <c r="C2" s="6" t="s">
        <v>5</v>
      </c>
      <c r="D2" s="5" t="s">
        <v>6</v>
      </c>
    </row>
    <row r="3" ht="14.25" customHeight="1">
      <c r="A3" s="4" t="s">
        <v>4</v>
      </c>
      <c r="B3" s="5"/>
      <c r="C3" s="4" t="s">
        <v>7</v>
      </c>
      <c r="D3" s="5" t="s">
        <v>8</v>
      </c>
    </row>
    <row r="4" ht="14.25" customHeight="1">
      <c r="A4" s="4" t="s">
        <v>4</v>
      </c>
      <c r="B4" s="5"/>
      <c r="C4" s="4" t="s">
        <v>9</v>
      </c>
      <c r="D4" s="5" t="s">
        <v>8</v>
      </c>
    </row>
    <row r="5" ht="14.25" customHeight="1">
      <c r="A5" s="4" t="s">
        <v>4</v>
      </c>
      <c r="B5" s="5"/>
      <c r="C5" s="4" t="s">
        <v>10</v>
      </c>
      <c r="D5" s="4" t="s">
        <v>8</v>
      </c>
    </row>
    <row r="6" ht="14.25" customHeight="1">
      <c r="A6" s="4" t="s">
        <v>4</v>
      </c>
      <c r="B6" s="5"/>
      <c r="C6" s="4" t="s">
        <v>11</v>
      </c>
      <c r="D6" s="4" t="s">
        <v>8</v>
      </c>
    </row>
    <row r="7" ht="14.25" customHeight="1">
      <c r="C7" s="7"/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6.57"/>
    <col customWidth="1" min="2" max="2" width="53.43"/>
    <col customWidth="1" min="3" max="3" width="68.43"/>
    <col customWidth="1" min="4" max="4" width="26.29"/>
    <col customWidth="1" min="5" max="6" width="13.71"/>
    <col customWidth="1" min="7" max="26" width="9.14"/>
  </cols>
  <sheetData>
    <row r="1" ht="12.75" customHeight="1">
      <c r="A1" s="1" t="s">
        <v>12</v>
      </c>
      <c r="B1" s="1" t="s">
        <v>13</v>
      </c>
      <c r="C1" s="1" t="s">
        <v>14</v>
      </c>
      <c r="D1" s="1" t="s">
        <v>15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4" t="s">
        <v>16</v>
      </c>
      <c r="B2" s="9" t="s">
        <v>17</v>
      </c>
      <c r="C2" s="4" t="s">
        <v>16</v>
      </c>
      <c r="D2" s="4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2.75" customHeight="1">
      <c r="A3" s="4" t="s">
        <v>18</v>
      </c>
      <c r="B3" s="9" t="s">
        <v>19</v>
      </c>
      <c r="C3" s="4" t="s">
        <v>20</v>
      </c>
      <c r="D3" s="4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2.75" customHeight="1">
      <c r="A4" s="11" t="s">
        <v>21</v>
      </c>
      <c r="B4" s="12" t="s">
        <v>22</v>
      </c>
      <c r="C4" s="11" t="s">
        <v>23</v>
      </c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2.75" customHeight="1">
      <c r="A5" s="11" t="s">
        <v>24</v>
      </c>
      <c r="B5" s="12" t="s">
        <v>25</v>
      </c>
      <c r="C5" s="11" t="s">
        <v>26</v>
      </c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2.75" customHeight="1">
      <c r="A6" s="11" t="s">
        <v>27</v>
      </c>
      <c r="B6" s="12" t="s">
        <v>28</v>
      </c>
      <c r="C6" s="11" t="s">
        <v>29</v>
      </c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2.75" customHeight="1">
      <c r="A7" s="4" t="s">
        <v>30</v>
      </c>
      <c r="B7" s="13" t="s">
        <v>31</v>
      </c>
      <c r="C7" s="14" t="s">
        <v>32</v>
      </c>
      <c r="D7" s="1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2.75" customHeight="1">
      <c r="A8" s="11" t="s">
        <v>33</v>
      </c>
      <c r="B8" s="12" t="s">
        <v>34</v>
      </c>
      <c r="C8" s="11" t="s">
        <v>35</v>
      </c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11" t="s">
        <v>36</v>
      </c>
      <c r="B9" s="12" t="s">
        <v>37</v>
      </c>
      <c r="C9" s="11" t="s">
        <v>38</v>
      </c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2.75" customHeight="1">
      <c r="A10" s="11" t="s">
        <v>39</v>
      </c>
      <c r="B10" s="12" t="s">
        <v>40</v>
      </c>
      <c r="C10" s="11" t="s">
        <v>41</v>
      </c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2.75" customHeight="1">
      <c r="A11" s="11" t="s">
        <v>42</v>
      </c>
      <c r="B11" s="12" t="s">
        <v>43</v>
      </c>
      <c r="C11" s="11" t="s">
        <v>44</v>
      </c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2.75" customHeight="1">
      <c r="A12" s="11" t="s">
        <v>45</v>
      </c>
      <c r="B12" s="12" t="s">
        <v>46</v>
      </c>
      <c r="C12" s="11" t="s">
        <v>47</v>
      </c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2.75" customHeight="1">
      <c r="A13" s="11" t="s">
        <v>48</v>
      </c>
      <c r="B13" s="12" t="s">
        <v>49</v>
      </c>
      <c r="C13" s="11" t="s">
        <v>29</v>
      </c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2.75" customHeight="1">
      <c r="A14" s="4" t="s">
        <v>50</v>
      </c>
      <c r="B14" s="9" t="s">
        <v>51</v>
      </c>
      <c r="C14" s="4" t="s">
        <v>52</v>
      </c>
      <c r="D14" s="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2.75" customHeight="1">
      <c r="A15" s="11" t="s">
        <v>53</v>
      </c>
      <c r="B15" s="12" t="s">
        <v>54</v>
      </c>
      <c r="C15" s="11" t="s">
        <v>55</v>
      </c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2.75" customHeight="1">
      <c r="A16" s="11" t="s">
        <v>56</v>
      </c>
      <c r="B16" s="12" t="s">
        <v>57</v>
      </c>
      <c r="C16" s="11" t="s">
        <v>58</v>
      </c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2.75" customHeight="1">
      <c r="A17" s="11" t="s">
        <v>59</v>
      </c>
      <c r="B17" s="12" t="s">
        <v>60</v>
      </c>
      <c r="C17" s="11" t="s">
        <v>61</v>
      </c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2.75" customHeight="1">
      <c r="A18" s="11" t="s">
        <v>62</v>
      </c>
      <c r="B18" s="12" t="s">
        <v>63</v>
      </c>
      <c r="C18" s="11" t="s">
        <v>64</v>
      </c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2.75" customHeight="1">
      <c r="A19" s="11" t="s">
        <v>65</v>
      </c>
      <c r="B19" s="12" t="s">
        <v>66</v>
      </c>
      <c r="C19" s="11" t="s">
        <v>67</v>
      </c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2.75" customHeight="1">
      <c r="A20" s="11" t="s">
        <v>68</v>
      </c>
      <c r="B20" s="12" t="s">
        <v>69</v>
      </c>
      <c r="C20" s="11" t="s">
        <v>70</v>
      </c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2.75" customHeight="1">
      <c r="A21" s="11" t="s">
        <v>71</v>
      </c>
      <c r="B21" s="12" t="s">
        <v>28</v>
      </c>
      <c r="C21" s="11" t="s">
        <v>29</v>
      </c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4" t="s">
        <v>72</v>
      </c>
      <c r="B22" s="9" t="s">
        <v>73</v>
      </c>
      <c r="C22" s="4" t="s">
        <v>74</v>
      </c>
      <c r="D22" s="4" t="s">
        <v>75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2.75" customHeight="1">
      <c r="A23" s="11" t="s">
        <v>76</v>
      </c>
      <c r="B23" s="12" t="s">
        <v>77</v>
      </c>
      <c r="C23" s="11" t="s">
        <v>78</v>
      </c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2.75" customHeight="1">
      <c r="A24" s="11" t="s">
        <v>79</v>
      </c>
      <c r="B24" s="12" t="s">
        <v>80</v>
      </c>
      <c r="C24" s="11" t="s">
        <v>81</v>
      </c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2.75" customHeight="1">
      <c r="A25" s="11" t="s">
        <v>82</v>
      </c>
      <c r="B25" s="15" t="s">
        <v>83</v>
      </c>
      <c r="C25" s="11" t="s">
        <v>84</v>
      </c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2.75" customHeight="1">
      <c r="A26" s="11" t="s">
        <v>85</v>
      </c>
      <c r="B26" s="12" t="s">
        <v>86</v>
      </c>
      <c r="C26" s="16" t="s">
        <v>87</v>
      </c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2.75" customHeight="1">
      <c r="A27" s="11" t="s">
        <v>88</v>
      </c>
      <c r="B27" s="17" t="s">
        <v>89</v>
      </c>
      <c r="C27" s="11" t="s">
        <v>90</v>
      </c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75" customHeight="1">
      <c r="A28" s="11" t="s">
        <v>91</v>
      </c>
      <c r="B28" s="18" t="s">
        <v>92</v>
      </c>
      <c r="C28" s="11" t="s">
        <v>93</v>
      </c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75" customHeight="1">
      <c r="A29" s="11" t="s">
        <v>94</v>
      </c>
      <c r="B29" s="18" t="s">
        <v>95</v>
      </c>
      <c r="C29" s="11" t="s">
        <v>96</v>
      </c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11" t="s">
        <v>97</v>
      </c>
      <c r="B30" s="12" t="s">
        <v>28</v>
      </c>
      <c r="C30" s="11" t="s">
        <v>29</v>
      </c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4" t="s">
        <v>98</v>
      </c>
      <c r="B31" s="9" t="s">
        <v>99</v>
      </c>
      <c r="C31" s="4" t="s">
        <v>100</v>
      </c>
      <c r="D31" s="4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11" t="s">
        <v>101</v>
      </c>
      <c r="B32" s="12" t="s">
        <v>102</v>
      </c>
      <c r="C32" s="11" t="s">
        <v>103</v>
      </c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11" t="s">
        <v>104</v>
      </c>
      <c r="B33" s="12" t="s">
        <v>105</v>
      </c>
      <c r="C33" s="11" t="s">
        <v>106</v>
      </c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1" t="s">
        <v>107</v>
      </c>
      <c r="B34" s="12" t="s">
        <v>108</v>
      </c>
      <c r="C34" s="11" t="s">
        <v>109</v>
      </c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1" t="s">
        <v>110</v>
      </c>
      <c r="B35" s="12" t="s">
        <v>111</v>
      </c>
      <c r="C35" s="11" t="s">
        <v>112</v>
      </c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1" t="s">
        <v>113</v>
      </c>
      <c r="B36" s="12" t="s">
        <v>28</v>
      </c>
      <c r="C36" s="11" t="s">
        <v>29</v>
      </c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4" t="s">
        <v>114</v>
      </c>
      <c r="B37" s="9" t="s">
        <v>115</v>
      </c>
      <c r="C37" s="4" t="s">
        <v>116</v>
      </c>
      <c r="D37" s="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1" t="s">
        <v>117</v>
      </c>
      <c r="B38" s="12" t="s">
        <v>118</v>
      </c>
      <c r="C38" s="11" t="s">
        <v>119</v>
      </c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1" t="s">
        <v>120</v>
      </c>
      <c r="B39" s="12" t="s">
        <v>121</v>
      </c>
      <c r="C39" s="11" t="s">
        <v>122</v>
      </c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1" t="s">
        <v>123</v>
      </c>
      <c r="B40" s="12" t="s">
        <v>124</v>
      </c>
      <c r="C40" s="11" t="s">
        <v>125</v>
      </c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1" t="s">
        <v>126</v>
      </c>
      <c r="B41" s="12" t="s">
        <v>28</v>
      </c>
      <c r="C41" s="11" t="s">
        <v>29</v>
      </c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4" t="s">
        <v>127</v>
      </c>
      <c r="B42" s="9" t="s">
        <v>128</v>
      </c>
      <c r="C42" s="4" t="s">
        <v>129</v>
      </c>
      <c r="D42" s="4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1" t="s">
        <v>130</v>
      </c>
      <c r="B43" s="12" t="s">
        <v>131</v>
      </c>
      <c r="C43" s="11" t="s">
        <v>132</v>
      </c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1" t="s">
        <v>133</v>
      </c>
      <c r="B44" s="12" t="s">
        <v>134</v>
      </c>
      <c r="C44" s="11" t="s">
        <v>135</v>
      </c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1" t="s">
        <v>136</v>
      </c>
      <c r="B45" s="12" t="s">
        <v>137</v>
      </c>
      <c r="C45" s="11" t="s">
        <v>138</v>
      </c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1" t="s">
        <v>139</v>
      </c>
      <c r="B46" s="12" t="s">
        <v>140</v>
      </c>
      <c r="C46" s="11" t="s">
        <v>141</v>
      </c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1" t="s">
        <v>142</v>
      </c>
      <c r="B47" s="12" t="s">
        <v>143</v>
      </c>
      <c r="C47" s="11" t="s">
        <v>144</v>
      </c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1" t="s">
        <v>145</v>
      </c>
      <c r="B48" s="12" t="s">
        <v>146</v>
      </c>
      <c r="C48" s="11" t="s">
        <v>147</v>
      </c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1" t="s">
        <v>148</v>
      </c>
      <c r="B49" s="12" t="s">
        <v>28</v>
      </c>
      <c r="C49" s="11" t="s">
        <v>29</v>
      </c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4" t="s">
        <v>149</v>
      </c>
      <c r="B50" s="9" t="s">
        <v>150</v>
      </c>
      <c r="C50" s="4" t="s">
        <v>151</v>
      </c>
      <c r="D50" s="4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1" t="s">
        <v>152</v>
      </c>
      <c r="B51" s="12" t="s">
        <v>153</v>
      </c>
      <c r="C51" s="11" t="s">
        <v>154</v>
      </c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1" t="s">
        <v>155</v>
      </c>
      <c r="B52" s="12" t="s">
        <v>156</v>
      </c>
      <c r="C52" s="11" t="s">
        <v>157</v>
      </c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1" t="s">
        <v>158</v>
      </c>
      <c r="B53" s="12" t="s">
        <v>159</v>
      </c>
      <c r="C53" s="11" t="s">
        <v>160</v>
      </c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1" t="s">
        <v>161</v>
      </c>
      <c r="B54" s="12" t="s">
        <v>28</v>
      </c>
      <c r="C54" s="11" t="s">
        <v>29</v>
      </c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4" t="s">
        <v>162</v>
      </c>
      <c r="B55" s="9" t="s">
        <v>163</v>
      </c>
      <c r="C55" s="4" t="s">
        <v>164</v>
      </c>
      <c r="D55" s="4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1" t="s">
        <v>165</v>
      </c>
      <c r="B56" s="12" t="s">
        <v>166</v>
      </c>
      <c r="C56" s="11" t="s">
        <v>167</v>
      </c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1" t="s">
        <v>168</v>
      </c>
      <c r="B57" s="12" t="s">
        <v>169</v>
      </c>
      <c r="C57" s="11" t="s">
        <v>170</v>
      </c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1" t="s">
        <v>171</v>
      </c>
      <c r="B58" s="12" t="s">
        <v>172</v>
      </c>
      <c r="C58" s="11" t="s">
        <v>173</v>
      </c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1" t="s">
        <v>174</v>
      </c>
      <c r="B59" s="12" t="s">
        <v>175</v>
      </c>
      <c r="C59" s="11" t="s">
        <v>176</v>
      </c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1" t="s">
        <v>177</v>
      </c>
      <c r="B60" s="12" t="s">
        <v>178</v>
      </c>
      <c r="C60" s="11" t="s">
        <v>179</v>
      </c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1" t="s">
        <v>180</v>
      </c>
      <c r="B61" s="12" t="s">
        <v>28</v>
      </c>
      <c r="C61" s="11" t="s">
        <v>29</v>
      </c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4" t="s">
        <v>181</v>
      </c>
      <c r="B62" s="9" t="s">
        <v>182</v>
      </c>
      <c r="C62" s="4" t="s">
        <v>183</v>
      </c>
      <c r="D62" s="4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1" t="s">
        <v>184</v>
      </c>
      <c r="B63" s="12" t="s">
        <v>185</v>
      </c>
      <c r="C63" s="11" t="s">
        <v>186</v>
      </c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1" t="s">
        <v>187</v>
      </c>
      <c r="B64" s="12" t="s">
        <v>188</v>
      </c>
      <c r="C64" s="11" t="s">
        <v>189</v>
      </c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1" t="s">
        <v>190</v>
      </c>
      <c r="B65" s="12" t="s">
        <v>191</v>
      </c>
      <c r="C65" s="11" t="s">
        <v>192</v>
      </c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1" t="s">
        <v>193</v>
      </c>
      <c r="B66" s="12" t="s">
        <v>194</v>
      </c>
      <c r="C66" s="11" t="s">
        <v>195</v>
      </c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1" t="s">
        <v>196</v>
      </c>
      <c r="B67" s="12" t="s">
        <v>28</v>
      </c>
      <c r="C67" s="11" t="s">
        <v>29</v>
      </c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4" t="s">
        <v>197</v>
      </c>
      <c r="B68" s="9" t="s">
        <v>198</v>
      </c>
      <c r="C68" s="4" t="s">
        <v>199</v>
      </c>
      <c r="D68" s="4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1" t="s">
        <v>200</v>
      </c>
      <c r="B69" s="12" t="s">
        <v>201</v>
      </c>
      <c r="C69" s="11" t="s">
        <v>202</v>
      </c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1" t="s">
        <v>203</v>
      </c>
      <c r="B70" s="12" t="s">
        <v>204</v>
      </c>
      <c r="C70" s="11" t="s">
        <v>205</v>
      </c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1" t="s">
        <v>206</v>
      </c>
      <c r="B71" s="12" t="s">
        <v>207</v>
      </c>
      <c r="C71" s="11" t="s">
        <v>208</v>
      </c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1" t="s">
        <v>209</v>
      </c>
      <c r="B72" s="12" t="s">
        <v>210</v>
      </c>
      <c r="C72" s="11" t="s">
        <v>211</v>
      </c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1" t="s">
        <v>212</v>
      </c>
      <c r="B73" s="12" t="s">
        <v>213</v>
      </c>
      <c r="C73" s="11" t="s">
        <v>214</v>
      </c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1" t="s">
        <v>215</v>
      </c>
      <c r="B74" s="12" t="s">
        <v>216</v>
      </c>
      <c r="C74" s="11" t="s">
        <v>217</v>
      </c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1" t="s">
        <v>218</v>
      </c>
      <c r="B75" s="12" t="s">
        <v>28</v>
      </c>
      <c r="C75" s="11" t="s">
        <v>29</v>
      </c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4" t="s">
        <v>219</v>
      </c>
      <c r="B76" s="9" t="s">
        <v>220</v>
      </c>
      <c r="C76" s="4" t="s">
        <v>221</v>
      </c>
      <c r="D76" s="4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1" t="s">
        <v>222</v>
      </c>
      <c r="B77" s="12" t="s">
        <v>223</v>
      </c>
      <c r="C77" s="11" t="s">
        <v>224</v>
      </c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1" t="s">
        <v>225</v>
      </c>
      <c r="B78" s="12" t="s">
        <v>226</v>
      </c>
      <c r="C78" s="11" t="s">
        <v>227</v>
      </c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1" t="s">
        <v>228</v>
      </c>
      <c r="B79" s="12" t="s">
        <v>229</v>
      </c>
      <c r="C79" s="11" t="s">
        <v>230</v>
      </c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1" t="s">
        <v>231</v>
      </c>
      <c r="B80" s="12" t="s">
        <v>28</v>
      </c>
      <c r="C80" s="11" t="s">
        <v>29</v>
      </c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4" t="s">
        <v>232</v>
      </c>
      <c r="B81" s="9" t="s">
        <v>233</v>
      </c>
      <c r="C81" s="4" t="s">
        <v>234</v>
      </c>
      <c r="D81" s="4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1" t="s">
        <v>235</v>
      </c>
      <c r="B82" s="12" t="s">
        <v>236</v>
      </c>
      <c r="C82" s="11" t="s">
        <v>237</v>
      </c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1" t="s">
        <v>238</v>
      </c>
      <c r="B83" s="12" t="s">
        <v>239</v>
      </c>
      <c r="C83" s="11" t="s">
        <v>240</v>
      </c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1" t="s">
        <v>241</v>
      </c>
      <c r="B84" s="12" t="s">
        <v>28</v>
      </c>
      <c r="C84" s="11" t="s">
        <v>29</v>
      </c>
      <c r="D84" s="11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2.75" customHeight="1">
      <c r="A85" s="4" t="s">
        <v>242</v>
      </c>
      <c r="B85" s="9" t="s">
        <v>243</v>
      </c>
      <c r="C85" s="4" t="s">
        <v>244</v>
      </c>
      <c r="D85" s="4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1" t="s">
        <v>245</v>
      </c>
      <c r="B86" s="12" t="s">
        <v>246</v>
      </c>
      <c r="C86" s="11" t="s">
        <v>247</v>
      </c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1" t="s">
        <v>248</v>
      </c>
      <c r="B87" s="12" t="s">
        <v>249</v>
      </c>
      <c r="C87" s="11" t="s">
        <v>250</v>
      </c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1" t="s">
        <v>251</v>
      </c>
      <c r="B88" s="12" t="s">
        <v>252</v>
      </c>
      <c r="C88" s="11" t="s">
        <v>253</v>
      </c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1" t="s">
        <v>254</v>
      </c>
      <c r="B89" s="12" t="s">
        <v>255</v>
      </c>
      <c r="C89" s="11" t="s">
        <v>256</v>
      </c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1" t="s">
        <v>257</v>
      </c>
      <c r="B90" s="12" t="s">
        <v>258</v>
      </c>
      <c r="C90" s="11" t="s">
        <v>259</v>
      </c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0" customHeight="1">
      <c r="A91" s="11" t="s">
        <v>260</v>
      </c>
      <c r="B91" s="12" t="s">
        <v>28</v>
      </c>
      <c r="C91" s="11" t="s">
        <v>29</v>
      </c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4" t="s">
        <v>261</v>
      </c>
      <c r="B92" s="9" t="s">
        <v>262</v>
      </c>
      <c r="C92" s="4" t="s">
        <v>263</v>
      </c>
      <c r="D92" s="4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1" t="s">
        <v>264</v>
      </c>
      <c r="B93" s="12" t="s">
        <v>265</v>
      </c>
      <c r="C93" s="11" t="s">
        <v>266</v>
      </c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1" t="s">
        <v>267</v>
      </c>
      <c r="B94" s="12" t="s">
        <v>268</v>
      </c>
      <c r="C94" s="11" t="s">
        <v>269</v>
      </c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1" t="s">
        <v>270</v>
      </c>
      <c r="B95" s="12" t="s">
        <v>271</v>
      </c>
      <c r="C95" s="11" t="s">
        <v>272</v>
      </c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1" t="s">
        <v>273</v>
      </c>
      <c r="B96" s="12" t="s">
        <v>274</v>
      </c>
      <c r="C96" s="11" t="s">
        <v>275</v>
      </c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1" t="s">
        <v>276</v>
      </c>
      <c r="B97" s="12" t="s">
        <v>277</v>
      </c>
      <c r="C97" s="11" t="s">
        <v>278</v>
      </c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1" t="s">
        <v>279</v>
      </c>
      <c r="B98" s="12" t="s">
        <v>280</v>
      </c>
      <c r="C98" s="11" t="s">
        <v>281</v>
      </c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1" t="s">
        <v>282</v>
      </c>
      <c r="B99" s="12" t="s">
        <v>28</v>
      </c>
      <c r="C99" s="11" t="s">
        <v>29</v>
      </c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4" t="s">
        <v>283</v>
      </c>
      <c r="B100" s="9" t="s">
        <v>284</v>
      </c>
      <c r="C100" s="4" t="s">
        <v>285</v>
      </c>
      <c r="D100" s="4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4" t="s">
        <v>286</v>
      </c>
      <c r="B101" s="9" t="s">
        <v>287</v>
      </c>
      <c r="C101" s="4" t="s">
        <v>288</v>
      </c>
      <c r="D101" s="4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$A$1:$C$83"/>
  <printOptions/>
  <pageMargins bottom="0.75" footer="0.0" header="0.0" left="0.7" right="0.7" top="0.75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2" max="2" width="10.0"/>
    <col customWidth="1" min="3" max="3" width="16.14"/>
    <col customWidth="1" min="4" max="4" width="76.43"/>
    <col customWidth="1" min="5" max="5" width="28.14"/>
    <col customWidth="1" min="6" max="6" width="15.14"/>
    <col customWidth="1" min="7" max="8" width="15.86"/>
    <col customWidth="1" min="9" max="9" width="16.86"/>
    <col customWidth="1" min="10" max="10" width="16.57"/>
    <col customWidth="1" min="11" max="11" width="13.57"/>
    <col customWidth="1" min="12" max="12" width="17.0"/>
    <col customWidth="1" min="13" max="13" width="16.43"/>
    <col customWidth="1" min="14" max="20" width="13.71"/>
    <col customWidth="1" min="21" max="26" width="9.14"/>
  </cols>
  <sheetData>
    <row r="1" ht="65.25" customHeight="1">
      <c r="A1" s="1" t="s">
        <v>0</v>
      </c>
      <c r="B1" s="1" t="s">
        <v>1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8"/>
      <c r="V1" s="8"/>
      <c r="W1" s="8"/>
      <c r="X1" s="8"/>
      <c r="Y1" s="8"/>
      <c r="Z1" s="8"/>
    </row>
    <row r="2" ht="12.75" customHeight="1">
      <c r="A2" s="4" t="s">
        <v>4</v>
      </c>
      <c r="B2" s="4"/>
      <c r="C2" s="20" t="s">
        <v>307</v>
      </c>
      <c r="D2" s="4" t="s">
        <v>16</v>
      </c>
      <c r="E2" s="4"/>
      <c r="F2" s="4" t="s">
        <v>16</v>
      </c>
      <c r="G2" s="21">
        <v>2.0</v>
      </c>
      <c r="H2" s="21">
        <v>2.0</v>
      </c>
      <c r="I2" s="20" t="s">
        <v>308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0"/>
      <c r="V2" s="10"/>
      <c r="W2" s="10"/>
      <c r="X2" s="10"/>
      <c r="Y2" s="10"/>
      <c r="Z2" s="10"/>
    </row>
    <row r="3" ht="12.75" customHeight="1">
      <c r="A3" s="4" t="s">
        <v>4</v>
      </c>
      <c r="B3" s="4"/>
      <c r="C3" s="20" t="s">
        <v>307</v>
      </c>
      <c r="D3" s="4" t="s">
        <v>20</v>
      </c>
      <c r="E3" s="4"/>
      <c r="F3" s="4" t="s">
        <v>16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0"/>
      <c r="V3" s="10"/>
      <c r="W3" s="10"/>
      <c r="X3" s="10"/>
      <c r="Y3" s="10"/>
      <c r="Z3" s="10"/>
    </row>
    <row r="4" ht="12.75" customHeight="1">
      <c r="A4" s="22" t="s">
        <v>4</v>
      </c>
      <c r="B4" s="22"/>
      <c r="C4" s="20" t="s">
        <v>307</v>
      </c>
      <c r="D4" s="22" t="s">
        <v>23</v>
      </c>
      <c r="E4" s="22"/>
      <c r="F4" s="22" t="s">
        <v>16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0"/>
      <c r="V4" s="10"/>
      <c r="W4" s="10"/>
      <c r="X4" s="10"/>
      <c r="Y4" s="10"/>
      <c r="Z4" s="10"/>
    </row>
    <row r="5" ht="12.75" customHeight="1">
      <c r="A5" s="22" t="s">
        <v>4</v>
      </c>
      <c r="B5" s="22"/>
      <c r="C5" s="20" t="s">
        <v>307</v>
      </c>
      <c r="D5" s="22" t="s">
        <v>26</v>
      </c>
      <c r="E5" s="22"/>
      <c r="F5" s="22" t="s">
        <v>16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10"/>
      <c r="V5" s="10"/>
      <c r="W5" s="10"/>
      <c r="X5" s="10"/>
      <c r="Y5" s="10"/>
      <c r="Z5" s="10"/>
    </row>
    <row r="6" ht="12.75" customHeight="1">
      <c r="A6" s="22" t="s">
        <v>4</v>
      </c>
      <c r="B6" s="22"/>
      <c r="C6" s="20" t="s">
        <v>307</v>
      </c>
      <c r="D6" s="22" t="s">
        <v>29</v>
      </c>
      <c r="E6" s="22" t="s">
        <v>309</v>
      </c>
      <c r="F6" s="22" t="s">
        <v>16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10"/>
      <c r="V6" s="10"/>
      <c r="W6" s="10"/>
      <c r="X6" s="10"/>
      <c r="Y6" s="10"/>
      <c r="Z6" s="10"/>
    </row>
    <row r="7" ht="12.75" customHeight="1">
      <c r="A7" s="4" t="s">
        <v>4</v>
      </c>
      <c r="B7" s="4"/>
      <c r="C7" s="20" t="s">
        <v>307</v>
      </c>
      <c r="D7" s="4" t="s">
        <v>32</v>
      </c>
      <c r="E7" s="4"/>
      <c r="F7" s="4" t="s">
        <v>16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0"/>
      <c r="V7" s="10"/>
      <c r="W7" s="10"/>
      <c r="X7" s="10"/>
      <c r="Y7" s="10"/>
      <c r="Z7" s="10"/>
    </row>
    <row r="8" ht="12.75" customHeight="1">
      <c r="A8" s="22" t="s">
        <v>4</v>
      </c>
      <c r="B8" s="22"/>
      <c r="C8" s="20" t="s">
        <v>307</v>
      </c>
      <c r="D8" s="22" t="s">
        <v>35</v>
      </c>
      <c r="E8" s="22"/>
      <c r="F8" s="22" t="s">
        <v>16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10"/>
      <c r="V8" s="10"/>
      <c r="W8" s="10"/>
      <c r="X8" s="10"/>
      <c r="Y8" s="10"/>
      <c r="Z8" s="10"/>
    </row>
    <row r="9" ht="12.75" customHeight="1">
      <c r="A9" s="22" t="s">
        <v>4</v>
      </c>
      <c r="B9" s="22"/>
      <c r="C9" s="20" t="s">
        <v>307</v>
      </c>
      <c r="D9" s="22" t="s">
        <v>38</v>
      </c>
      <c r="E9" s="22"/>
      <c r="F9" s="22" t="s">
        <v>16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10"/>
      <c r="V9" s="10"/>
      <c r="W9" s="10"/>
      <c r="X9" s="10"/>
      <c r="Y9" s="10"/>
      <c r="Z9" s="10"/>
    </row>
    <row r="10" ht="12.75" customHeight="1">
      <c r="A10" s="22" t="s">
        <v>4</v>
      </c>
      <c r="B10" s="22"/>
      <c r="C10" s="20" t="s">
        <v>307</v>
      </c>
      <c r="D10" s="22" t="s">
        <v>41</v>
      </c>
      <c r="E10" s="22"/>
      <c r="F10" s="22" t="s">
        <v>16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10"/>
      <c r="V10" s="10"/>
      <c r="W10" s="10"/>
      <c r="X10" s="10"/>
      <c r="Y10" s="10"/>
      <c r="Z10" s="10"/>
    </row>
    <row r="11" ht="12.75" customHeight="1">
      <c r="A11" s="22" t="s">
        <v>4</v>
      </c>
      <c r="B11" s="22"/>
      <c r="C11" s="20" t="s">
        <v>307</v>
      </c>
      <c r="D11" s="22" t="s">
        <v>44</v>
      </c>
      <c r="E11" s="22"/>
      <c r="F11" s="22" t="s">
        <v>16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0"/>
      <c r="V11" s="10"/>
      <c r="W11" s="10"/>
      <c r="X11" s="10"/>
      <c r="Y11" s="10"/>
      <c r="Z11" s="10"/>
    </row>
    <row r="12" ht="12.75" customHeight="1">
      <c r="A12" s="22" t="s">
        <v>4</v>
      </c>
      <c r="B12" s="22"/>
      <c r="C12" s="20" t="s">
        <v>307</v>
      </c>
      <c r="D12" s="22" t="s">
        <v>47</v>
      </c>
      <c r="E12" s="22"/>
      <c r="F12" s="22" t="s">
        <v>16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0"/>
      <c r="V12" s="10"/>
      <c r="W12" s="10"/>
      <c r="X12" s="10"/>
      <c r="Y12" s="10"/>
      <c r="Z12" s="10"/>
    </row>
    <row r="13" ht="12.75" customHeight="1">
      <c r="A13" s="22" t="s">
        <v>4</v>
      </c>
      <c r="B13" s="22"/>
      <c r="C13" s="20" t="s">
        <v>307</v>
      </c>
      <c r="D13" s="22" t="s">
        <v>29</v>
      </c>
      <c r="E13" s="22" t="s">
        <v>309</v>
      </c>
      <c r="F13" s="22" t="s">
        <v>16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</row>
    <row r="14" ht="12.75" customHeight="1">
      <c r="A14" s="4" t="s">
        <v>4</v>
      </c>
      <c r="B14" s="4"/>
      <c r="C14" s="20" t="s">
        <v>307</v>
      </c>
      <c r="D14" s="4" t="s">
        <v>52</v>
      </c>
      <c r="E14" s="4"/>
      <c r="F14" s="4" t="s">
        <v>16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0"/>
      <c r="V14" s="10"/>
      <c r="W14" s="10"/>
      <c r="X14" s="10"/>
      <c r="Y14" s="10"/>
      <c r="Z14" s="10"/>
    </row>
    <row r="15" ht="12.75" customHeight="1">
      <c r="A15" s="22" t="s">
        <v>4</v>
      </c>
      <c r="B15" s="22"/>
      <c r="C15" s="20" t="s">
        <v>307</v>
      </c>
      <c r="D15" s="22" t="s">
        <v>55</v>
      </c>
      <c r="E15" s="22"/>
      <c r="F15" s="22" t="s">
        <v>16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10"/>
      <c r="V15" s="10"/>
      <c r="W15" s="10"/>
      <c r="X15" s="10"/>
      <c r="Y15" s="10"/>
      <c r="Z15" s="10"/>
    </row>
    <row r="16" ht="12.75" customHeight="1">
      <c r="A16" s="22" t="s">
        <v>4</v>
      </c>
      <c r="B16" s="22"/>
      <c r="C16" s="20" t="s">
        <v>307</v>
      </c>
      <c r="D16" s="22" t="s">
        <v>58</v>
      </c>
      <c r="E16" s="22"/>
      <c r="F16" s="22" t="s">
        <v>16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0"/>
      <c r="V16" s="10"/>
      <c r="W16" s="10"/>
      <c r="X16" s="10"/>
      <c r="Y16" s="10"/>
      <c r="Z16" s="10"/>
    </row>
    <row r="17" ht="12.75" customHeight="1">
      <c r="A17" s="22" t="s">
        <v>4</v>
      </c>
      <c r="B17" s="22"/>
      <c r="C17" s="20" t="s">
        <v>307</v>
      </c>
      <c r="D17" s="22" t="s">
        <v>61</v>
      </c>
      <c r="E17" s="22"/>
      <c r="F17" s="22" t="s">
        <v>16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10"/>
      <c r="V17" s="10"/>
      <c r="W17" s="10"/>
      <c r="X17" s="10"/>
      <c r="Y17" s="10"/>
      <c r="Z17" s="10"/>
    </row>
    <row r="18" ht="12.75" customHeight="1">
      <c r="A18" s="22" t="s">
        <v>4</v>
      </c>
      <c r="B18" s="22"/>
      <c r="C18" s="20" t="s">
        <v>307</v>
      </c>
      <c r="D18" s="22" t="s">
        <v>64</v>
      </c>
      <c r="E18" s="22"/>
      <c r="F18" s="22" t="s">
        <v>16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10"/>
      <c r="V18" s="10"/>
      <c r="W18" s="10"/>
      <c r="X18" s="10"/>
      <c r="Y18" s="10"/>
      <c r="Z18" s="10"/>
    </row>
    <row r="19" ht="12.75" customHeight="1">
      <c r="A19" s="22" t="s">
        <v>4</v>
      </c>
      <c r="B19" s="22"/>
      <c r="C19" s="20" t="s">
        <v>307</v>
      </c>
      <c r="D19" s="22" t="s">
        <v>67</v>
      </c>
      <c r="E19" s="22"/>
      <c r="F19" s="22" t="s">
        <v>16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10"/>
      <c r="V19" s="10"/>
      <c r="W19" s="10"/>
      <c r="X19" s="10"/>
      <c r="Y19" s="10"/>
      <c r="Z19" s="10"/>
    </row>
    <row r="20" ht="12.75" customHeight="1">
      <c r="A20" s="22" t="s">
        <v>4</v>
      </c>
      <c r="B20" s="22"/>
      <c r="C20" s="20" t="s">
        <v>307</v>
      </c>
      <c r="D20" s="22" t="s">
        <v>70</v>
      </c>
      <c r="E20" s="22"/>
      <c r="F20" s="22" t="s">
        <v>16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10"/>
      <c r="V20" s="10"/>
      <c r="W20" s="10"/>
      <c r="X20" s="10"/>
      <c r="Y20" s="10"/>
      <c r="Z20" s="10"/>
    </row>
    <row r="21" ht="12.75" customHeight="1">
      <c r="A21" s="22" t="s">
        <v>4</v>
      </c>
      <c r="B21" s="22"/>
      <c r="C21" s="20" t="s">
        <v>307</v>
      </c>
      <c r="D21" s="22" t="s">
        <v>29</v>
      </c>
      <c r="E21" s="22" t="s">
        <v>309</v>
      </c>
      <c r="F21" s="22" t="s">
        <v>16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10"/>
      <c r="V21" s="10"/>
      <c r="W21" s="10"/>
      <c r="X21" s="10"/>
      <c r="Y21" s="10"/>
      <c r="Z21" s="10"/>
    </row>
    <row r="22" ht="12.75" customHeight="1">
      <c r="A22" s="4" t="s">
        <v>4</v>
      </c>
      <c r="B22" s="4"/>
      <c r="C22" s="20" t="s">
        <v>307</v>
      </c>
      <c r="D22" s="4" t="s">
        <v>74</v>
      </c>
      <c r="E22" s="4"/>
      <c r="F22" s="4" t="s">
        <v>16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0"/>
      <c r="V22" s="10"/>
      <c r="W22" s="10"/>
      <c r="X22" s="10"/>
      <c r="Y22" s="10"/>
      <c r="Z22" s="10"/>
    </row>
    <row r="23" ht="12.75" customHeight="1">
      <c r="A23" s="22" t="s">
        <v>4</v>
      </c>
      <c r="B23" s="22"/>
      <c r="C23" s="20" t="s">
        <v>307</v>
      </c>
      <c r="D23" s="22" t="s">
        <v>78</v>
      </c>
      <c r="E23" s="22"/>
      <c r="F23" s="22" t="s">
        <v>16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10"/>
      <c r="V23" s="10"/>
      <c r="W23" s="10"/>
      <c r="X23" s="10"/>
      <c r="Y23" s="10"/>
      <c r="Z23" s="10"/>
    </row>
    <row r="24" ht="12.75" customHeight="1">
      <c r="A24" s="22" t="s">
        <v>4</v>
      </c>
      <c r="B24" s="22"/>
      <c r="C24" s="20" t="s">
        <v>307</v>
      </c>
      <c r="D24" s="22" t="s">
        <v>81</v>
      </c>
      <c r="E24" s="22"/>
      <c r="F24" s="22" t="s">
        <v>16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10"/>
      <c r="V24" s="10"/>
      <c r="W24" s="10"/>
      <c r="X24" s="10"/>
      <c r="Y24" s="10"/>
      <c r="Z24" s="10"/>
    </row>
    <row r="25" ht="12.75" customHeight="1">
      <c r="A25" s="22" t="s">
        <v>4</v>
      </c>
      <c r="B25" s="22"/>
      <c r="C25" s="20" t="s">
        <v>307</v>
      </c>
      <c r="D25" s="22" t="s">
        <v>84</v>
      </c>
      <c r="E25" s="22"/>
      <c r="F25" s="22" t="s">
        <v>16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10"/>
      <c r="V25" s="10"/>
      <c r="W25" s="10"/>
      <c r="X25" s="10"/>
      <c r="Y25" s="10"/>
      <c r="Z25" s="10"/>
    </row>
    <row r="26" ht="12.75" customHeight="1">
      <c r="A26" s="23" t="s">
        <v>4</v>
      </c>
      <c r="B26" s="23"/>
      <c r="C26" s="20" t="s">
        <v>307</v>
      </c>
      <c r="D26" s="23" t="s">
        <v>87</v>
      </c>
      <c r="E26" s="23"/>
      <c r="F26" s="23" t="s">
        <v>16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10"/>
      <c r="V26" s="10"/>
      <c r="W26" s="10"/>
      <c r="X26" s="10"/>
      <c r="Y26" s="10"/>
      <c r="Z26" s="10"/>
    </row>
    <row r="27" ht="12.75" customHeight="1">
      <c r="A27" s="22" t="s">
        <v>4</v>
      </c>
      <c r="B27" s="22"/>
      <c r="C27" s="20" t="s">
        <v>307</v>
      </c>
      <c r="D27" s="22" t="s">
        <v>90</v>
      </c>
      <c r="E27" s="22"/>
      <c r="F27" s="22" t="s">
        <v>16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10"/>
      <c r="V27" s="10"/>
      <c r="W27" s="10"/>
      <c r="X27" s="10"/>
      <c r="Y27" s="10"/>
      <c r="Z27" s="10"/>
    </row>
    <row r="28" ht="12.75" customHeight="1">
      <c r="A28" s="22" t="s">
        <v>4</v>
      </c>
      <c r="B28" s="22"/>
      <c r="C28" s="20" t="s">
        <v>307</v>
      </c>
      <c r="D28" s="22" t="s">
        <v>93</v>
      </c>
      <c r="E28" s="22"/>
      <c r="F28" s="22" t="s">
        <v>16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10"/>
      <c r="V28" s="10"/>
      <c r="W28" s="10"/>
      <c r="X28" s="10"/>
      <c r="Y28" s="10"/>
      <c r="Z28" s="10"/>
    </row>
    <row r="29" ht="12.75" customHeight="1">
      <c r="A29" s="22" t="s">
        <v>4</v>
      </c>
      <c r="B29" s="22"/>
      <c r="C29" s="20" t="s">
        <v>307</v>
      </c>
      <c r="D29" s="22" t="s">
        <v>96</v>
      </c>
      <c r="E29" s="22"/>
      <c r="F29" s="22" t="s">
        <v>16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10"/>
      <c r="V29" s="10"/>
      <c r="W29" s="10"/>
      <c r="X29" s="10"/>
      <c r="Y29" s="10"/>
      <c r="Z29" s="10"/>
    </row>
    <row r="30" ht="12.75" customHeight="1">
      <c r="A30" s="22" t="s">
        <v>4</v>
      </c>
      <c r="B30" s="22"/>
      <c r="C30" s="20" t="s">
        <v>307</v>
      </c>
      <c r="D30" s="22" t="s">
        <v>29</v>
      </c>
      <c r="E30" s="22" t="s">
        <v>309</v>
      </c>
      <c r="F30" s="22" t="s">
        <v>16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10"/>
      <c r="V30" s="10"/>
      <c r="W30" s="10"/>
      <c r="X30" s="10"/>
      <c r="Y30" s="10"/>
      <c r="Z30" s="10"/>
    </row>
    <row r="31" ht="12.75" customHeight="1">
      <c r="A31" s="4" t="s">
        <v>4</v>
      </c>
      <c r="B31" s="4"/>
      <c r="C31" s="20" t="s">
        <v>307</v>
      </c>
      <c r="D31" s="4" t="s">
        <v>100</v>
      </c>
      <c r="E31" s="4"/>
      <c r="F31" s="4" t="s">
        <v>16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0"/>
      <c r="V31" s="10"/>
      <c r="W31" s="10"/>
      <c r="X31" s="10"/>
      <c r="Y31" s="10"/>
      <c r="Z31" s="10"/>
    </row>
    <row r="32" ht="12.75" customHeight="1">
      <c r="A32" s="22" t="s">
        <v>4</v>
      </c>
      <c r="B32" s="22"/>
      <c r="C32" s="20" t="s">
        <v>307</v>
      </c>
      <c r="D32" s="22" t="s">
        <v>103</v>
      </c>
      <c r="E32" s="22"/>
      <c r="F32" s="22" t="s">
        <v>16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10"/>
      <c r="V32" s="10"/>
      <c r="W32" s="10"/>
      <c r="X32" s="10"/>
      <c r="Y32" s="10"/>
      <c r="Z32" s="10"/>
    </row>
    <row r="33" ht="12.75" customHeight="1">
      <c r="A33" s="22" t="s">
        <v>4</v>
      </c>
      <c r="B33" s="22"/>
      <c r="C33" s="20" t="s">
        <v>307</v>
      </c>
      <c r="D33" s="22" t="s">
        <v>106</v>
      </c>
      <c r="E33" s="22"/>
      <c r="F33" s="22" t="s">
        <v>16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10"/>
      <c r="V33" s="10"/>
      <c r="W33" s="10"/>
      <c r="X33" s="10"/>
      <c r="Y33" s="10"/>
      <c r="Z33" s="10"/>
    </row>
    <row r="34" ht="12.75" customHeight="1">
      <c r="A34" s="22" t="s">
        <v>4</v>
      </c>
      <c r="B34" s="22"/>
      <c r="C34" s="20" t="s">
        <v>307</v>
      </c>
      <c r="D34" s="22" t="s">
        <v>109</v>
      </c>
      <c r="E34" s="22"/>
      <c r="F34" s="22" t="s">
        <v>16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10"/>
      <c r="V34" s="10"/>
      <c r="W34" s="10"/>
      <c r="X34" s="10"/>
      <c r="Y34" s="10"/>
      <c r="Z34" s="10"/>
    </row>
    <row r="35" ht="12.75" customHeight="1">
      <c r="A35" s="22" t="s">
        <v>4</v>
      </c>
      <c r="B35" s="22"/>
      <c r="C35" s="20" t="s">
        <v>307</v>
      </c>
      <c r="D35" s="22" t="s">
        <v>112</v>
      </c>
      <c r="E35" s="22"/>
      <c r="F35" s="22" t="s">
        <v>16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10"/>
      <c r="V35" s="10"/>
      <c r="W35" s="10"/>
      <c r="X35" s="10"/>
      <c r="Y35" s="10"/>
      <c r="Z35" s="10"/>
    </row>
    <row r="36" ht="12.75" customHeight="1">
      <c r="A36" s="22" t="s">
        <v>4</v>
      </c>
      <c r="B36" s="22"/>
      <c r="C36" s="20" t="s">
        <v>307</v>
      </c>
      <c r="D36" s="22" t="s">
        <v>29</v>
      </c>
      <c r="E36" s="22" t="s">
        <v>309</v>
      </c>
      <c r="F36" s="22" t="s">
        <v>16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10"/>
      <c r="V36" s="10"/>
      <c r="W36" s="10"/>
      <c r="X36" s="10"/>
      <c r="Y36" s="10"/>
      <c r="Z36" s="10"/>
    </row>
    <row r="37" ht="12.75" customHeight="1">
      <c r="A37" s="4" t="s">
        <v>4</v>
      </c>
      <c r="B37" s="4"/>
      <c r="C37" s="20" t="s">
        <v>307</v>
      </c>
      <c r="D37" s="4" t="s">
        <v>116</v>
      </c>
      <c r="E37" s="4"/>
      <c r="F37" s="4" t="s">
        <v>16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0"/>
      <c r="V37" s="10"/>
      <c r="W37" s="10"/>
      <c r="X37" s="10"/>
      <c r="Y37" s="10"/>
      <c r="Z37" s="10"/>
    </row>
    <row r="38" ht="12.75" customHeight="1">
      <c r="A38" s="22" t="s">
        <v>4</v>
      </c>
      <c r="B38" s="22"/>
      <c r="C38" s="20" t="s">
        <v>307</v>
      </c>
      <c r="D38" s="22" t="s">
        <v>119</v>
      </c>
      <c r="E38" s="22"/>
      <c r="F38" s="22" t="s">
        <v>16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10"/>
      <c r="V38" s="10"/>
      <c r="W38" s="10"/>
      <c r="X38" s="10"/>
      <c r="Y38" s="10"/>
      <c r="Z38" s="10"/>
    </row>
    <row r="39" ht="12.75" customHeight="1">
      <c r="A39" s="22" t="s">
        <v>4</v>
      </c>
      <c r="B39" s="22"/>
      <c r="C39" s="20" t="s">
        <v>307</v>
      </c>
      <c r="D39" s="22" t="s">
        <v>122</v>
      </c>
      <c r="E39" s="22"/>
      <c r="F39" s="22" t="s">
        <v>16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10"/>
      <c r="V39" s="10"/>
      <c r="W39" s="10"/>
      <c r="X39" s="10"/>
      <c r="Y39" s="10"/>
      <c r="Z39" s="10"/>
    </row>
    <row r="40" ht="12.75" customHeight="1">
      <c r="A40" s="22" t="s">
        <v>4</v>
      </c>
      <c r="B40" s="22"/>
      <c r="C40" s="20" t="s">
        <v>307</v>
      </c>
      <c r="D40" s="22" t="s">
        <v>125</v>
      </c>
      <c r="E40" s="22"/>
      <c r="F40" s="22" t="s">
        <v>16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10"/>
      <c r="V40" s="10"/>
      <c r="W40" s="10"/>
      <c r="X40" s="10"/>
      <c r="Y40" s="10"/>
      <c r="Z40" s="10"/>
    </row>
    <row r="41" ht="12.75" customHeight="1">
      <c r="A41" s="22" t="s">
        <v>4</v>
      </c>
      <c r="B41" s="22"/>
      <c r="C41" s="20" t="s">
        <v>307</v>
      </c>
      <c r="D41" s="22" t="s">
        <v>29</v>
      </c>
      <c r="E41" s="22" t="s">
        <v>309</v>
      </c>
      <c r="F41" s="22" t="s">
        <v>16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10"/>
      <c r="V41" s="10"/>
      <c r="W41" s="10"/>
      <c r="X41" s="10"/>
      <c r="Y41" s="10"/>
      <c r="Z41" s="10"/>
    </row>
    <row r="42" ht="12.75" customHeight="1">
      <c r="A42" s="4" t="s">
        <v>4</v>
      </c>
      <c r="B42" s="4"/>
      <c r="C42" s="20" t="s">
        <v>307</v>
      </c>
      <c r="D42" s="4" t="s">
        <v>129</v>
      </c>
      <c r="E42" s="4"/>
      <c r="F42" s="4" t="s">
        <v>16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10"/>
      <c r="V42" s="10"/>
      <c r="W42" s="10"/>
      <c r="X42" s="10"/>
      <c r="Y42" s="10"/>
      <c r="Z42" s="10"/>
    </row>
    <row r="43" ht="12.75" customHeight="1">
      <c r="A43" s="22" t="s">
        <v>4</v>
      </c>
      <c r="B43" s="22"/>
      <c r="C43" s="20" t="s">
        <v>307</v>
      </c>
      <c r="D43" s="22" t="s">
        <v>132</v>
      </c>
      <c r="E43" s="22"/>
      <c r="F43" s="22" t="s">
        <v>16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10"/>
      <c r="V43" s="10"/>
      <c r="W43" s="10"/>
      <c r="X43" s="10"/>
      <c r="Y43" s="10"/>
      <c r="Z43" s="10"/>
    </row>
    <row r="44" ht="12.75" customHeight="1">
      <c r="A44" s="22" t="s">
        <v>4</v>
      </c>
      <c r="B44" s="22"/>
      <c r="C44" s="20" t="s">
        <v>307</v>
      </c>
      <c r="D44" s="22" t="s">
        <v>135</v>
      </c>
      <c r="E44" s="22"/>
      <c r="F44" s="22" t="s">
        <v>16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10"/>
      <c r="V44" s="10"/>
      <c r="W44" s="10"/>
      <c r="X44" s="10"/>
      <c r="Y44" s="10"/>
      <c r="Z44" s="10"/>
    </row>
    <row r="45" ht="12.75" customHeight="1">
      <c r="A45" s="22" t="s">
        <v>4</v>
      </c>
      <c r="B45" s="22"/>
      <c r="C45" s="20" t="s">
        <v>307</v>
      </c>
      <c r="D45" s="22" t="s">
        <v>138</v>
      </c>
      <c r="E45" s="22"/>
      <c r="F45" s="22" t="s">
        <v>16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10"/>
      <c r="V45" s="10"/>
      <c r="W45" s="10"/>
      <c r="X45" s="10"/>
      <c r="Y45" s="10"/>
      <c r="Z45" s="10"/>
    </row>
    <row r="46" ht="12.75" customHeight="1">
      <c r="A46" s="22" t="s">
        <v>4</v>
      </c>
      <c r="B46" s="22"/>
      <c r="C46" s="20" t="s">
        <v>307</v>
      </c>
      <c r="D46" s="22" t="s">
        <v>141</v>
      </c>
      <c r="E46" s="22"/>
      <c r="F46" s="22" t="s">
        <v>16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0"/>
      <c r="V46" s="10"/>
      <c r="W46" s="10"/>
      <c r="X46" s="10"/>
      <c r="Y46" s="10"/>
      <c r="Z46" s="10"/>
    </row>
    <row r="47" ht="12.75" customHeight="1">
      <c r="A47" s="22" t="s">
        <v>4</v>
      </c>
      <c r="B47" s="22"/>
      <c r="C47" s="20" t="s">
        <v>307</v>
      </c>
      <c r="D47" s="22" t="s">
        <v>144</v>
      </c>
      <c r="E47" s="22"/>
      <c r="F47" s="22" t="s">
        <v>16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10"/>
      <c r="V47" s="10"/>
      <c r="W47" s="10"/>
      <c r="X47" s="10"/>
      <c r="Y47" s="10"/>
      <c r="Z47" s="10"/>
    </row>
    <row r="48" ht="12.75" customHeight="1">
      <c r="A48" s="22" t="s">
        <v>4</v>
      </c>
      <c r="B48" s="22"/>
      <c r="C48" s="20" t="s">
        <v>307</v>
      </c>
      <c r="D48" s="22" t="s">
        <v>147</v>
      </c>
      <c r="E48" s="22"/>
      <c r="F48" s="22" t="s">
        <v>16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10"/>
      <c r="V48" s="10"/>
      <c r="W48" s="10"/>
      <c r="X48" s="10"/>
      <c r="Y48" s="10"/>
      <c r="Z48" s="10"/>
    </row>
    <row r="49" ht="12.75" customHeight="1">
      <c r="A49" s="22" t="s">
        <v>4</v>
      </c>
      <c r="B49" s="22"/>
      <c r="C49" s="20" t="s">
        <v>307</v>
      </c>
      <c r="D49" s="22" t="s">
        <v>29</v>
      </c>
      <c r="E49" s="22" t="s">
        <v>309</v>
      </c>
      <c r="F49" s="22" t="s">
        <v>16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10"/>
      <c r="V49" s="10"/>
      <c r="W49" s="10"/>
      <c r="X49" s="10"/>
      <c r="Y49" s="10"/>
      <c r="Z49" s="10"/>
    </row>
    <row r="50" ht="12.75" customHeight="1">
      <c r="A50" s="4" t="s">
        <v>4</v>
      </c>
      <c r="B50" s="4"/>
      <c r="C50" s="20" t="s">
        <v>307</v>
      </c>
      <c r="D50" s="4" t="s">
        <v>151</v>
      </c>
      <c r="E50" s="4"/>
      <c r="F50" s="4" t="s">
        <v>16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0"/>
      <c r="V50" s="10"/>
      <c r="W50" s="10"/>
      <c r="X50" s="10"/>
      <c r="Y50" s="10"/>
      <c r="Z50" s="10"/>
    </row>
    <row r="51" ht="12.75" customHeight="1">
      <c r="A51" s="22" t="s">
        <v>4</v>
      </c>
      <c r="B51" s="22"/>
      <c r="C51" s="20" t="s">
        <v>307</v>
      </c>
      <c r="D51" s="22" t="s">
        <v>154</v>
      </c>
      <c r="E51" s="22"/>
      <c r="F51" s="22" t="s">
        <v>16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10"/>
      <c r="V51" s="10"/>
      <c r="W51" s="10"/>
      <c r="X51" s="10"/>
      <c r="Y51" s="10"/>
      <c r="Z51" s="10"/>
    </row>
    <row r="52" ht="12.75" customHeight="1">
      <c r="A52" s="22" t="s">
        <v>4</v>
      </c>
      <c r="B52" s="22"/>
      <c r="C52" s="20" t="s">
        <v>307</v>
      </c>
      <c r="D52" s="22" t="s">
        <v>157</v>
      </c>
      <c r="E52" s="22"/>
      <c r="F52" s="22" t="s">
        <v>16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10"/>
      <c r="V52" s="10"/>
      <c r="W52" s="10"/>
      <c r="X52" s="10"/>
      <c r="Y52" s="10"/>
      <c r="Z52" s="10"/>
    </row>
    <row r="53" ht="12.75" customHeight="1">
      <c r="A53" s="22" t="s">
        <v>4</v>
      </c>
      <c r="B53" s="22"/>
      <c r="C53" s="20" t="s">
        <v>307</v>
      </c>
      <c r="D53" s="22" t="s">
        <v>160</v>
      </c>
      <c r="E53" s="22"/>
      <c r="F53" s="22" t="s">
        <v>16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10"/>
      <c r="V53" s="10"/>
      <c r="W53" s="10"/>
      <c r="X53" s="10"/>
      <c r="Y53" s="10"/>
      <c r="Z53" s="10"/>
    </row>
    <row r="54" ht="12.75" customHeight="1">
      <c r="A54" s="22" t="s">
        <v>4</v>
      </c>
      <c r="B54" s="22"/>
      <c r="C54" s="20" t="s">
        <v>307</v>
      </c>
      <c r="D54" s="22" t="s">
        <v>29</v>
      </c>
      <c r="E54" s="22" t="s">
        <v>309</v>
      </c>
      <c r="F54" s="22" t="s">
        <v>16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10"/>
      <c r="V54" s="10"/>
      <c r="W54" s="10"/>
      <c r="X54" s="10"/>
      <c r="Y54" s="10"/>
      <c r="Z54" s="10"/>
    </row>
    <row r="55" ht="12.75" customHeight="1">
      <c r="A55" s="4" t="s">
        <v>4</v>
      </c>
      <c r="B55" s="4"/>
      <c r="C55" s="20" t="s">
        <v>307</v>
      </c>
      <c r="D55" s="4" t="s">
        <v>164</v>
      </c>
      <c r="E55" s="4"/>
      <c r="F55" s="4" t="s">
        <v>16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0"/>
      <c r="V55" s="10"/>
      <c r="W55" s="10"/>
      <c r="X55" s="10"/>
      <c r="Y55" s="10"/>
      <c r="Z55" s="10"/>
    </row>
    <row r="56" ht="12.75" customHeight="1">
      <c r="A56" s="22" t="s">
        <v>4</v>
      </c>
      <c r="B56" s="22"/>
      <c r="C56" s="20" t="s">
        <v>307</v>
      </c>
      <c r="D56" s="22" t="s">
        <v>167</v>
      </c>
      <c r="E56" s="22"/>
      <c r="F56" s="22" t="s">
        <v>16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10"/>
      <c r="V56" s="10"/>
      <c r="W56" s="10"/>
      <c r="X56" s="10"/>
      <c r="Y56" s="10"/>
      <c r="Z56" s="10"/>
    </row>
    <row r="57" ht="12.75" customHeight="1">
      <c r="A57" s="22" t="s">
        <v>4</v>
      </c>
      <c r="B57" s="22"/>
      <c r="C57" s="20" t="s">
        <v>307</v>
      </c>
      <c r="D57" s="22" t="s">
        <v>170</v>
      </c>
      <c r="E57" s="22"/>
      <c r="F57" s="22" t="s">
        <v>16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10"/>
      <c r="V57" s="10"/>
      <c r="W57" s="10"/>
      <c r="X57" s="10"/>
      <c r="Y57" s="10"/>
      <c r="Z57" s="10"/>
    </row>
    <row r="58" ht="12.75" customHeight="1">
      <c r="A58" s="22" t="s">
        <v>4</v>
      </c>
      <c r="B58" s="22"/>
      <c r="C58" s="20" t="s">
        <v>307</v>
      </c>
      <c r="D58" s="22" t="s">
        <v>173</v>
      </c>
      <c r="E58" s="22"/>
      <c r="F58" s="22" t="s">
        <v>16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10"/>
      <c r="V58" s="10"/>
      <c r="W58" s="10"/>
      <c r="X58" s="10"/>
      <c r="Y58" s="10"/>
      <c r="Z58" s="10"/>
    </row>
    <row r="59" ht="12.75" customHeight="1">
      <c r="A59" s="22" t="s">
        <v>4</v>
      </c>
      <c r="B59" s="22"/>
      <c r="C59" s="20" t="s">
        <v>307</v>
      </c>
      <c r="D59" s="22" t="s">
        <v>176</v>
      </c>
      <c r="E59" s="22"/>
      <c r="F59" s="22" t="s">
        <v>16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10"/>
      <c r="V59" s="10"/>
      <c r="W59" s="10"/>
      <c r="X59" s="10"/>
      <c r="Y59" s="10"/>
      <c r="Z59" s="10"/>
    </row>
    <row r="60" ht="12.75" customHeight="1">
      <c r="A60" s="22" t="s">
        <v>4</v>
      </c>
      <c r="B60" s="22"/>
      <c r="C60" s="20" t="s">
        <v>307</v>
      </c>
      <c r="D60" s="22" t="s">
        <v>179</v>
      </c>
      <c r="E60" s="22"/>
      <c r="F60" s="22" t="s">
        <v>16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10"/>
      <c r="V60" s="10"/>
      <c r="W60" s="10"/>
      <c r="X60" s="10"/>
      <c r="Y60" s="10"/>
      <c r="Z60" s="10"/>
    </row>
    <row r="61" ht="12.75" customHeight="1">
      <c r="A61" s="22" t="s">
        <v>4</v>
      </c>
      <c r="B61" s="22"/>
      <c r="C61" s="20" t="s">
        <v>307</v>
      </c>
      <c r="D61" s="22" t="s">
        <v>29</v>
      </c>
      <c r="E61" s="22" t="s">
        <v>309</v>
      </c>
      <c r="F61" s="22" t="s">
        <v>16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10"/>
      <c r="V61" s="10"/>
      <c r="W61" s="10"/>
      <c r="X61" s="10"/>
      <c r="Y61" s="10"/>
      <c r="Z61" s="10"/>
    </row>
    <row r="62" ht="12.75" customHeight="1">
      <c r="A62" s="4" t="s">
        <v>4</v>
      </c>
      <c r="B62" s="4"/>
      <c r="C62" s="20" t="s">
        <v>307</v>
      </c>
      <c r="D62" s="4" t="s">
        <v>183</v>
      </c>
      <c r="E62" s="4"/>
      <c r="F62" s="4" t="s">
        <v>16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10"/>
      <c r="V62" s="10"/>
      <c r="W62" s="10"/>
      <c r="X62" s="10"/>
      <c r="Y62" s="10"/>
      <c r="Z62" s="10"/>
    </row>
    <row r="63" ht="12.75" customHeight="1">
      <c r="A63" s="22" t="s">
        <v>4</v>
      </c>
      <c r="B63" s="22"/>
      <c r="C63" s="20" t="s">
        <v>307</v>
      </c>
      <c r="D63" s="22" t="s">
        <v>186</v>
      </c>
      <c r="E63" s="22"/>
      <c r="F63" s="22" t="s">
        <v>16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10"/>
      <c r="V63" s="10"/>
      <c r="W63" s="10"/>
      <c r="X63" s="10"/>
      <c r="Y63" s="10"/>
      <c r="Z63" s="10"/>
    </row>
    <row r="64" ht="12.75" customHeight="1">
      <c r="A64" s="22" t="s">
        <v>4</v>
      </c>
      <c r="B64" s="22"/>
      <c r="C64" s="20" t="s">
        <v>307</v>
      </c>
      <c r="D64" s="22" t="s">
        <v>189</v>
      </c>
      <c r="E64" s="22"/>
      <c r="F64" s="22" t="s">
        <v>16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10"/>
      <c r="V64" s="10"/>
      <c r="W64" s="10"/>
      <c r="X64" s="10"/>
      <c r="Y64" s="10"/>
      <c r="Z64" s="10"/>
    </row>
    <row r="65" ht="12.75" customHeight="1">
      <c r="A65" s="22" t="s">
        <v>4</v>
      </c>
      <c r="B65" s="22"/>
      <c r="C65" s="20" t="s">
        <v>307</v>
      </c>
      <c r="D65" s="22" t="s">
        <v>192</v>
      </c>
      <c r="E65" s="22"/>
      <c r="F65" s="22" t="s">
        <v>16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10"/>
      <c r="V65" s="10"/>
      <c r="W65" s="10"/>
      <c r="X65" s="10"/>
      <c r="Y65" s="10"/>
      <c r="Z65" s="10"/>
    </row>
    <row r="66" ht="12.75" customHeight="1">
      <c r="A66" s="22" t="s">
        <v>4</v>
      </c>
      <c r="B66" s="22"/>
      <c r="C66" s="20" t="s">
        <v>307</v>
      </c>
      <c r="D66" s="22" t="s">
        <v>195</v>
      </c>
      <c r="E66" s="22"/>
      <c r="F66" s="22" t="s">
        <v>16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10"/>
      <c r="V66" s="10"/>
      <c r="W66" s="10"/>
      <c r="X66" s="10"/>
      <c r="Y66" s="10"/>
      <c r="Z66" s="10"/>
    </row>
    <row r="67" ht="12.75" customHeight="1">
      <c r="A67" s="22" t="s">
        <v>4</v>
      </c>
      <c r="B67" s="22"/>
      <c r="C67" s="20" t="s">
        <v>307</v>
      </c>
      <c r="D67" s="22" t="s">
        <v>29</v>
      </c>
      <c r="E67" s="22" t="s">
        <v>309</v>
      </c>
      <c r="F67" s="22" t="s">
        <v>16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10"/>
      <c r="V67" s="10"/>
      <c r="W67" s="10"/>
      <c r="X67" s="10"/>
      <c r="Y67" s="10"/>
      <c r="Z67" s="10"/>
    </row>
    <row r="68" ht="12.75" customHeight="1">
      <c r="A68" s="4" t="s">
        <v>4</v>
      </c>
      <c r="B68" s="4"/>
      <c r="C68" s="20" t="s">
        <v>307</v>
      </c>
      <c r="D68" s="4" t="s">
        <v>199</v>
      </c>
      <c r="E68" s="4"/>
      <c r="F68" s="4" t="s">
        <v>16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0"/>
      <c r="V68" s="10"/>
      <c r="W68" s="10"/>
      <c r="X68" s="10"/>
      <c r="Y68" s="10"/>
      <c r="Z68" s="10"/>
    </row>
    <row r="69" ht="12.75" customHeight="1">
      <c r="A69" s="22" t="s">
        <v>4</v>
      </c>
      <c r="B69" s="22"/>
      <c r="C69" s="20" t="s">
        <v>307</v>
      </c>
      <c r="D69" s="22" t="s">
        <v>202</v>
      </c>
      <c r="E69" s="22"/>
      <c r="F69" s="22" t="s">
        <v>16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10"/>
      <c r="V69" s="10"/>
      <c r="W69" s="10"/>
      <c r="X69" s="10"/>
      <c r="Y69" s="10"/>
      <c r="Z69" s="10"/>
    </row>
    <row r="70" ht="12.75" customHeight="1">
      <c r="A70" s="22" t="s">
        <v>4</v>
      </c>
      <c r="B70" s="22"/>
      <c r="C70" s="20" t="s">
        <v>307</v>
      </c>
      <c r="D70" s="22" t="s">
        <v>205</v>
      </c>
      <c r="E70" s="22"/>
      <c r="F70" s="22" t="s">
        <v>16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10"/>
      <c r="V70" s="10"/>
      <c r="W70" s="10"/>
      <c r="X70" s="10"/>
      <c r="Y70" s="10"/>
      <c r="Z70" s="10"/>
    </row>
    <row r="71" ht="12.75" customHeight="1">
      <c r="A71" s="22" t="s">
        <v>4</v>
      </c>
      <c r="B71" s="22"/>
      <c r="C71" s="20" t="s">
        <v>307</v>
      </c>
      <c r="D71" s="22" t="s">
        <v>208</v>
      </c>
      <c r="E71" s="22"/>
      <c r="F71" s="22" t="s">
        <v>16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10"/>
      <c r="V71" s="10"/>
      <c r="W71" s="10"/>
      <c r="X71" s="10"/>
      <c r="Y71" s="10"/>
      <c r="Z71" s="10"/>
    </row>
    <row r="72" ht="12.75" customHeight="1">
      <c r="A72" s="22" t="s">
        <v>4</v>
      </c>
      <c r="B72" s="22"/>
      <c r="C72" s="20" t="s">
        <v>307</v>
      </c>
      <c r="D72" s="22" t="s">
        <v>211</v>
      </c>
      <c r="E72" s="22"/>
      <c r="F72" s="22" t="s">
        <v>16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10"/>
      <c r="V72" s="10"/>
      <c r="W72" s="10"/>
      <c r="X72" s="10"/>
      <c r="Y72" s="10"/>
      <c r="Z72" s="10"/>
    </row>
    <row r="73" ht="12.75" customHeight="1">
      <c r="A73" s="22" t="s">
        <v>4</v>
      </c>
      <c r="B73" s="22"/>
      <c r="C73" s="20" t="s">
        <v>307</v>
      </c>
      <c r="D73" s="22" t="s">
        <v>214</v>
      </c>
      <c r="E73" s="22"/>
      <c r="F73" s="22" t="s">
        <v>16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10"/>
      <c r="V73" s="10"/>
      <c r="W73" s="10"/>
      <c r="X73" s="10"/>
      <c r="Y73" s="10"/>
      <c r="Z73" s="10"/>
    </row>
    <row r="74" ht="12.75" customHeight="1">
      <c r="A74" s="22" t="s">
        <v>4</v>
      </c>
      <c r="B74" s="22"/>
      <c r="C74" s="20" t="s">
        <v>307</v>
      </c>
      <c r="D74" s="22" t="s">
        <v>217</v>
      </c>
      <c r="E74" s="22"/>
      <c r="F74" s="22" t="s">
        <v>16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0"/>
      <c r="V74" s="10"/>
      <c r="W74" s="10"/>
      <c r="X74" s="10"/>
      <c r="Y74" s="10"/>
      <c r="Z74" s="10"/>
    </row>
    <row r="75" ht="12.75" customHeight="1">
      <c r="A75" s="22" t="s">
        <v>4</v>
      </c>
      <c r="B75" s="22"/>
      <c r="C75" s="20" t="s">
        <v>307</v>
      </c>
      <c r="D75" s="22" t="s">
        <v>29</v>
      </c>
      <c r="E75" s="22" t="s">
        <v>309</v>
      </c>
      <c r="F75" s="22" t="s">
        <v>16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0"/>
      <c r="V75" s="10"/>
      <c r="W75" s="10"/>
      <c r="X75" s="10"/>
      <c r="Y75" s="10"/>
      <c r="Z75" s="10"/>
    </row>
    <row r="76" ht="12.75" customHeight="1">
      <c r="A76" s="4" t="s">
        <v>4</v>
      </c>
      <c r="B76" s="4"/>
      <c r="C76" s="20" t="s">
        <v>307</v>
      </c>
      <c r="D76" s="4" t="s">
        <v>221</v>
      </c>
      <c r="E76" s="4"/>
      <c r="F76" s="4" t="s">
        <v>16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0"/>
      <c r="V76" s="10"/>
      <c r="W76" s="10"/>
      <c r="X76" s="10"/>
      <c r="Y76" s="10"/>
      <c r="Z76" s="10"/>
    </row>
    <row r="77" ht="12.75" customHeight="1">
      <c r="A77" s="22" t="s">
        <v>4</v>
      </c>
      <c r="B77" s="22"/>
      <c r="C77" s="20" t="s">
        <v>307</v>
      </c>
      <c r="D77" s="22" t="s">
        <v>224</v>
      </c>
      <c r="E77" s="22"/>
      <c r="F77" s="22" t="s">
        <v>16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10"/>
      <c r="V77" s="10"/>
      <c r="W77" s="10"/>
      <c r="X77" s="10"/>
      <c r="Y77" s="10"/>
      <c r="Z77" s="10"/>
    </row>
    <row r="78" ht="12.75" customHeight="1">
      <c r="A78" s="22" t="s">
        <v>4</v>
      </c>
      <c r="B78" s="22"/>
      <c r="C78" s="20" t="s">
        <v>307</v>
      </c>
      <c r="D78" s="22" t="s">
        <v>227</v>
      </c>
      <c r="E78" s="22"/>
      <c r="F78" s="22" t="s">
        <v>16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0"/>
      <c r="V78" s="10"/>
      <c r="W78" s="10"/>
      <c r="X78" s="10"/>
      <c r="Y78" s="10"/>
      <c r="Z78" s="10"/>
    </row>
    <row r="79" ht="12.75" customHeight="1">
      <c r="A79" s="22" t="s">
        <v>4</v>
      </c>
      <c r="B79" s="22"/>
      <c r="C79" s="20" t="s">
        <v>307</v>
      </c>
      <c r="D79" s="22" t="s">
        <v>230</v>
      </c>
      <c r="E79" s="22"/>
      <c r="F79" s="22" t="s">
        <v>16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0"/>
      <c r="V79" s="10"/>
      <c r="W79" s="10"/>
      <c r="X79" s="10"/>
      <c r="Y79" s="10"/>
      <c r="Z79" s="10"/>
    </row>
    <row r="80" ht="12.75" customHeight="1">
      <c r="A80" s="22" t="s">
        <v>4</v>
      </c>
      <c r="B80" s="22"/>
      <c r="C80" s="20" t="s">
        <v>307</v>
      </c>
      <c r="D80" s="22" t="s">
        <v>29</v>
      </c>
      <c r="E80" s="22" t="s">
        <v>309</v>
      </c>
      <c r="F80" s="22" t="s">
        <v>16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10"/>
      <c r="V80" s="10"/>
      <c r="W80" s="10"/>
      <c r="X80" s="10"/>
      <c r="Y80" s="10"/>
      <c r="Z80" s="10"/>
    </row>
    <row r="81" ht="12.75" customHeight="1">
      <c r="A81" s="4" t="s">
        <v>4</v>
      </c>
      <c r="B81" s="4"/>
      <c r="C81" s="20" t="s">
        <v>307</v>
      </c>
      <c r="D81" s="4" t="s">
        <v>234</v>
      </c>
      <c r="E81" s="4"/>
      <c r="F81" s="4" t="s">
        <v>16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0"/>
      <c r="V81" s="10"/>
      <c r="W81" s="10"/>
      <c r="X81" s="10"/>
      <c r="Y81" s="10"/>
      <c r="Z81" s="10"/>
    </row>
    <row r="82" ht="12.75" customHeight="1">
      <c r="A82" s="22" t="s">
        <v>4</v>
      </c>
      <c r="B82" s="22"/>
      <c r="C82" s="20" t="s">
        <v>307</v>
      </c>
      <c r="D82" s="22" t="s">
        <v>237</v>
      </c>
      <c r="E82" s="22"/>
      <c r="F82" s="22" t="s">
        <v>16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10"/>
      <c r="V82" s="10"/>
      <c r="W82" s="10"/>
      <c r="X82" s="10"/>
      <c r="Y82" s="10"/>
      <c r="Z82" s="10"/>
    </row>
    <row r="83" ht="12.75" customHeight="1">
      <c r="A83" s="22" t="s">
        <v>4</v>
      </c>
      <c r="B83" s="22"/>
      <c r="C83" s="20" t="s">
        <v>307</v>
      </c>
      <c r="D83" s="22" t="s">
        <v>240</v>
      </c>
      <c r="E83" s="22"/>
      <c r="F83" s="22" t="s">
        <v>16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10"/>
      <c r="V83" s="10"/>
      <c r="W83" s="10"/>
      <c r="X83" s="10"/>
      <c r="Y83" s="10"/>
      <c r="Z83" s="10"/>
    </row>
    <row r="84" ht="12.75" customHeight="1">
      <c r="A84" s="22" t="s">
        <v>4</v>
      </c>
      <c r="B84" s="22"/>
      <c r="C84" s="20" t="s">
        <v>307</v>
      </c>
      <c r="D84" s="22" t="s">
        <v>29</v>
      </c>
      <c r="E84" s="22" t="s">
        <v>309</v>
      </c>
      <c r="F84" s="22" t="s">
        <v>16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10"/>
      <c r="V84" s="10"/>
      <c r="W84" s="10"/>
      <c r="X84" s="10"/>
      <c r="Y84" s="10"/>
      <c r="Z84" s="10"/>
    </row>
    <row r="85" ht="12.75" customHeight="1">
      <c r="A85" s="4" t="s">
        <v>4</v>
      </c>
      <c r="B85" s="4"/>
      <c r="C85" s="20" t="s">
        <v>307</v>
      </c>
      <c r="D85" s="4" t="s">
        <v>244</v>
      </c>
      <c r="E85" s="4"/>
      <c r="F85" s="4" t="s">
        <v>16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0"/>
      <c r="V85" s="10"/>
      <c r="W85" s="10"/>
      <c r="X85" s="10"/>
      <c r="Y85" s="10"/>
      <c r="Z85" s="10"/>
    </row>
    <row r="86" ht="12.75" customHeight="1">
      <c r="A86" s="22" t="s">
        <v>4</v>
      </c>
      <c r="B86" s="22"/>
      <c r="C86" s="20" t="s">
        <v>307</v>
      </c>
      <c r="D86" s="22" t="s">
        <v>247</v>
      </c>
      <c r="E86" s="22"/>
      <c r="F86" s="22" t="s">
        <v>16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10"/>
      <c r="V86" s="10"/>
      <c r="W86" s="10"/>
      <c r="X86" s="10"/>
      <c r="Y86" s="10"/>
      <c r="Z86" s="10"/>
    </row>
    <row r="87" ht="12.75" customHeight="1">
      <c r="A87" s="22" t="s">
        <v>4</v>
      </c>
      <c r="B87" s="22"/>
      <c r="C87" s="20" t="s">
        <v>307</v>
      </c>
      <c r="D87" s="22" t="s">
        <v>250</v>
      </c>
      <c r="E87" s="22"/>
      <c r="F87" s="22" t="s">
        <v>16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10"/>
      <c r="V87" s="10"/>
      <c r="W87" s="10"/>
      <c r="X87" s="10"/>
      <c r="Y87" s="10"/>
      <c r="Z87" s="10"/>
    </row>
    <row r="88" ht="12.75" customHeight="1">
      <c r="A88" s="22" t="s">
        <v>4</v>
      </c>
      <c r="B88" s="22"/>
      <c r="C88" s="20" t="s">
        <v>307</v>
      </c>
      <c r="D88" s="22" t="s">
        <v>253</v>
      </c>
      <c r="E88" s="22"/>
      <c r="F88" s="22" t="s">
        <v>16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0"/>
      <c r="V88" s="10"/>
      <c r="W88" s="10"/>
      <c r="X88" s="10"/>
      <c r="Y88" s="10"/>
      <c r="Z88" s="10"/>
    </row>
    <row r="89" ht="12.75" customHeight="1">
      <c r="A89" s="22" t="s">
        <v>4</v>
      </c>
      <c r="B89" s="22"/>
      <c r="C89" s="20" t="s">
        <v>307</v>
      </c>
      <c r="D89" s="22" t="s">
        <v>256</v>
      </c>
      <c r="E89" s="22"/>
      <c r="F89" s="22" t="s">
        <v>16</v>
      </c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0"/>
      <c r="V89" s="10"/>
      <c r="W89" s="10"/>
      <c r="X89" s="10"/>
      <c r="Y89" s="10"/>
      <c r="Z89" s="10"/>
    </row>
    <row r="90" ht="12.75" customHeight="1">
      <c r="A90" s="22" t="s">
        <v>4</v>
      </c>
      <c r="B90" s="22"/>
      <c r="C90" s="20" t="s">
        <v>307</v>
      </c>
      <c r="D90" s="22" t="s">
        <v>259</v>
      </c>
      <c r="E90" s="22"/>
      <c r="F90" s="22" t="s">
        <v>16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10"/>
      <c r="V90" s="10"/>
      <c r="W90" s="10"/>
      <c r="X90" s="10"/>
      <c r="Y90" s="10"/>
      <c r="Z90" s="10"/>
    </row>
    <row r="91" ht="12.75" customHeight="1">
      <c r="A91" s="22" t="s">
        <v>4</v>
      </c>
      <c r="B91" s="22"/>
      <c r="C91" s="20" t="s">
        <v>307</v>
      </c>
      <c r="D91" s="22" t="s">
        <v>29</v>
      </c>
      <c r="E91" s="22" t="s">
        <v>309</v>
      </c>
      <c r="F91" s="22" t="s">
        <v>16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10"/>
      <c r="V91" s="10"/>
      <c r="W91" s="10"/>
      <c r="X91" s="10"/>
      <c r="Y91" s="10"/>
      <c r="Z91" s="10"/>
    </row>
    <row r="92" ht="12.75" customHeight="1">
      <c r="A92" s="4" t="s">
        <v>4</v>
      </c>
      <c r="B92" s="4"/>
      <c r="C92" s="20" t="s">
        <v>307</v>
      </c>
      <c r="D92" s="4" t="s">
        <v>285</v>
      </c>
      <c r="E92" s="4"/>
      <c r="F92" s="4" t="s">
        <v>16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0"/>
      <c r="V92" s="10"/>
      <c r="W92" s="10"/>
      <c r="X92" s="10"/>
      <c r="Y92" s="10"/>
      <c r="Z92" s="10"/>
    </row>
    <row r="93" ht="12.75" customHeight="1">
      <c r="A93" s="4" t="s">
        <v>4</v>
      </c>
      <c r="B93" s="4"/>
      <c r="C93" s="20" t="s">
        <v>307</v>
      </c>
      <c r="D93" s="4" t="s">
        <v>16</v>
      </c>
      <c r="E93" s="4"/>
      <c r="F93" s="4" t="s">
        <v>310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0"/>
      <c r="V93" s="10"/>
      <c r="W93" s="10"/>
      <c r="X93" s="10"/>
      <c r="Y93" s="10"/>
      <c r="Z93" s="10"/>
    </row>
    <row r="94" ht="12.75" customHeight="1">
      <c r="A94" s="4" t="s">
        <v>4</v>
      </c>
      <c r="B94" s="4"/>
      <c r="C94" s="20" t="s">
        <v>307</v>
      </c>
      <c r="D94" s="4" t="s">
        <v>20</v>
      </c>
      <c r="E94" s="4"/>
      <c r="F94" s="4" t="s">
        <v>310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10"/>
      <c r="V94" s="10"/>
      <c r="W94" s="10"/>
      <c r="X94" s="10"/>
      <c r="Y94" s="10"/>
      <c r="Z94" s="10"/>
    </row>
    <row r="95" ht="12.75" customHeight="1">
      <c r="A95" s="22" t="s">
        <v>4</v>
      </c>
      <c r="B95" s="22"/>
      <c r="C95" s="20" t="s">
        <v>307</v>
      </c>
      <c r="D95" s="22" t="s">
        <v>23</v>
      </c>
      <c r="E95" s="22"/>
      <c r="F95" s="22" t="s">
        <v>310</v>
      </c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10"/>
      <c r="V95" s="10"/>
      <c r="W95" s="10"/>
      <c r="X95" s="10"/>
      <c r="Y95" s="10"/>
      <c r="Z95" s="10"/>
    </row>
    <row r="96" ht="12.75" customHeight="1">
      <c r="A96" s="22" t="s">
        <v>4</v>
      </c>
      <c r="B96" s="22"/>
      <c r="C96" s="20" t="s">
        <v>307</v>
      </c>
      <c r="D96" s="22" t="s">
        <v>26</v>
      </c>
      <c r="E96" s="22"/>
      <c r="F96" s="22" t="s">
        <v>310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10"/>
      <c r="V96" s="10"/>
      <c r="W96" s="10"/>
      <c r="X96" s="10"/>
      <c r="Y96" s="10"/>
      <c r="Z96" s="10"/>
    </row>
    <row r="97" ht="12.75" customHeight="1">
      <c r="A97" s="22" t="s">
        <v>4</v>
      </c>
      <c r="B97" s="22"/>
      <c r="C97" s="20" t="s">
        <v>307</v>
      </c>
      <c r="D97" s="22" t="s">
        <v>29</v>
      </c>
      <c r="E97" s="22" t="s">
        <v>309</v>
      </c>
      <c r="F97" s="22" t="s">
        <v>310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10"/>
      <c r="V97" s="10"/>
      <c r="W97" s="10"/>
      <c r="X97" s="10"/>
      <c r="Y97" s="10"/>
      <c r="Z97" s="10"/>
    </row>
    <row r="98" ht="12.75" customHeight="1">
      <c r="A98" s="4" t="s">
        <v>4</v>
      </c>
      <c r="B98" s="4"/>
      <c r="C98" s="20" t="s">
        <v>307</v>
      </c>
      <c r="D98" s="4" t="s">
        <v>32</v>
      </c>
      <c r="E98" s="4"/>
      <c r="F98" s="4" t="s">
        <v>310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0"/>
      <c r="V98" s="10"/>
      <c r="W98" s="10"/>
      <c r="X98" s="10"/>
      <c r="Y98" s="10"/>
      <c r="Z98" s="10"/>
    </row>
    <row r="99" ht="12.75" customHeight="1">
      <c r="A99" s="22" t="s">
        <v>4</v>
      </c>
      <c r="B99" s="22"/>
      <c r="C99" s="20" t="s">
        <v>307</v>
      </c>
      <c r="D99" s="22" t="s">
        <v>35</v>
      </c>
      <c r="E99" s="22"/>
      <c r="F99" s="22" t="s">
        <v>310</v>
      </c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10"/>
      <c r="V99" s="10"/>
      <c r="W99" s="10"/>
      <c r="X99" s="10"/>
      <c r="Y99" s="10"/>
      <c r="Z99" s="10"/>
    </row>
    <row r="100" ht="12.75" customHeight="1">
      <c r="A100" s="22" t="s">
        <v>4</v>
      </c>
      <c r="B100" s="22"/>
      <c r="C100" s="20" t="s">
        <v>307</v>
      </c>
      <c r="D100" s="22" t="s">
        <v>38</v>
      </c>
      <c r="E100" s="22"/>
      <c r="F100" s="22" t="s">
        <v>310</v>
      </c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10"/>
      <c r="V100" s="10"/>
      <c r="W100" s="10"/>
      <c r="X100" s="10"/>
      <c r="Y100" s="10"/>
      <c r="Z100" s="10"/>
    </row>
    <row r="101" ht="12.75" customHeight="1">
      <c r="A101" s="22" t="s">
        <v>4</v>
      </c>
      <c r="B101" s="22"/>
      <c r="C101" s="20" t="s">
        <v>307</v>
      </c>
      <c r="D101" s="22" t="s">
        <v>41</v>
      </c>
      <c r="E101" s="22"/>
      <c r="F101" s="22" t="s">
        <v>310</v>
      </c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10"/>
      <c r="V101" s="10"/>
      <c r="W101" s="10"/>
      <c r="X101" s="10"/>
      <c r="Y101" s="10"/>
      <c r="Z101" s="10"/>
    </row>
    <row r="102" ht="12.75" customHeight="1">
      <c r="A102" s="22" t="s">
        <v>4</v>
      </c>
      <c r="B102" s="22"/>
      <c r="C102" s="20" t="s">
        <v>307</v>
      </c>
      <c r="D102" s="22" t="s">
        <v>44</v>
      </c>
      <c r="E102" s="22"/>
      <c r="F102" s="22" t="s">
        <v>310</v>
      </c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10"/>
      <c r="V102" s="10"/>
      <c r="W102" s="10"/>
      <c r="X102" s="10"/>
      <c r="Y102" s="10"/>
      <c r="Z102" s="10"/>
    </row>
    <row r="103" ht="12.75" customHeight="1">
      <c r="A103" s="22" t="s">
        <v>4</v>
      </c>
      <c r="B103" s="22"/>
      <c r="C103" s="20" t="s">
        <v>307</v>
      </c>
      <c r="D103" s="22" t="s">
        <v>47</v>
      </c>
      <c r="E103" s="22"/>
      <c r="F103" s="22" t="s">
        <v>310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10"/>
      <c r="V103" s="10"/>
      <c r="W103" s="10"/>
      <c r="X103" s="10"/>
      <c r="Y103" s="10"/>
      <c r="Z103" s="10"/>
    </row>
    <row r="104" ht="12.75" customHeight="1">
      <c r="A104" s="22" t="s">
        <v>4</v>
      </c>
      <c r="B104" s="22"/>
      <c r="C104" s="20" t="s">
        <v>307</v>
      </c>
      <c r="D104" s="22" t="s">
        <v>29</v>
      </c>
      <c r="E104" s="22" t="s">
        <v>309</v>
      </c>
      <c r="F104" s="22" t="s">
        <v>310</v>
      </c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10"/>
      <c r="V104" s="10"/>
      <c r="W104" s="10"/>
      <c r="X104" s="10"/>
      <c r="Y104" s="10"/>
      <c r="Z104" s="10"/>
    </row>
    <row r="105" ht="12.75" customHeight="1">
      <c r="A105" s="4" t="s">
        <v>4</v>
      </c>
      <c r="B105" s="4"/>
      <c r="C105" s="20" t="s">
        <v>307</v>
      </c>
      <c r="D105" s="4" t="s">
        <v>52</v>
      </c>
      <c r="E105" s="4"/>
      <c r="F105" s="4" t="s">
        <v>310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0"/>
      <c r="V105" s="10"/>
      <c r="W105" s="10"/>
      <c r="X105" s="10"/>
      <c r="Y105" s="10"/>
      <c r="Z105" s="10"/>
    </row>
    <row r="106" ht="12.75" customHeight="1">
      <c r="A106" s="22" t="s">
        <v>4</v>
      </c>
      <c r="B106" s="22"/>
      <c r="C106" s="20" t="s">
        <v>307</v>
      </c>
      <c r="D106" s="22" t="s">
        <v>55</v>
      </c>
      <c r="E106" s="22"/>
      <c r="F106" s="22" t="s">
        <v>310</v>
      </c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10"/>
      <c r="V106" s="10"/>
      <c r="W106" s="10"/>
      <c r="X106" s="10"/>
      <c r="Y106" s="10"/>
      <c r="Z106" s="10"/>
    </row>
    <row r="107" ht="12.75" customHeight="1">
      <c r="A107" s="22" t="s">
        <v>4</v>
      </c>
      <c r="B107" s="22"/>
      <c r="C107" s="20" t="s">
        <v>307</v>
      </c>
      <c r="D107" s="22" t="s">
        <v>58</v>
      </c>
      <c r="E107" s="22"/>
      <c r="F107" s="22" t="s">
        <v>310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10"/>
      <c r="V107" s="10"/>
      <c r="W107" s="10"/>
      <c r="X107" s="10"/>
      <c r="Y107" s="10"/>
      <c r="Z107" s="10"/>
    </row>
    <row r="108" ht="12.75" customHeight="1">
      <c r="A108" s="22" t="s">
        <v>4</v>
      </c>
      <c r="B108" s="22"/>
      <c r="C108" s="20" t="s">
        <v>307</v>
      </c>
      <c r="D108" s="22" t="s">
        <v>61</v>
      </c>
      <c r="E108" s="22"/>
      <c r="F108" s="22" t="s">
        <v>310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10"/>
      <c r="V108" s="10"/>
      <c r="W108" s="10"/>
      <c r="X108" s="10"/>
      <c r="Y108" s="10"/>
      <c r="Z108" s="10"/>
    </row>
    <row r="109" ht="12.75" customHeight="1">
      <c r="A109" s="22" t="s">
        <v>4</v>
      </c>
      <c r="B109" s="22"/>
      <c r="C109" s="20" t="s">
        <v>307</v>
      </c>
      <c r="D109" s="22" t="s">
        <v>64</v>
      </c>
      <c r="E109" s="22"/>
      <c r="F109" s="22" t="s">
        <v>310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0"/>
      <c r="V109" s="10"/>
      <c r="W109" s="10"/>
      <c r="X109" s="10"/>
      <c r="Y109" s="10"/>
      <c r="Z109" s="10"/>
    </row>
    <row r="110" ht="12.75" customHeight="1">
      <c r="A110" s="22" t="s">
        <v>4</v>
      </c>
      <c r="B110" s="22"/>
      <c r="C110" s="20" t="s">
        <v>307</v>
      </c>
      <c r="D110" s="22" t="s">
        <v>67</v>
      </c>
      <c r="E110" s="22"/>
      <c r="F110" s="22" t="s">
        <v>310</v>
      </c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10"/>
      <c r="V110" s="10"/>
      <c r="W110" s="10"/>
      <c r="X110" s="10"/>
      <c r="Y110" s="10"/>
      <c r="Z110" s="10"/>
    </row>
    <row r="111" ht="12.75" customHeight="1">
      <c r="A111" s="22" t="s">
        <v>4</v>
      </c>
      <c r="B111" s="22"/>
      <c r="C111" s="20" t="s">
        <v>307</v>
      </c>
      <c r="D111" s="22" t="s">
        <v>70</v>
      </c>
      <c r="E111" s="22"/>
      <c r="F111" s="22" t="s">
        <v>310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10"/>
      <c r="V111" s="10"/>
      <c r="W111" s="10"/>
      <c r="X111" s="10"/>
      <c r="Y111" s="10"/>
      <c r="Z111" s="10"/>
    </row>
    <row r="112" ht="12.75" customHeight="1">
      <c r="A112" s="22" t="s">
        <v>4</v>
      </c>
      <c r="B112" s="22"/>
      <c r="C112" s="20" t="s">
        <v>307</v>
      </c>
      <c r="D112" s="22" t="s">
        <v>29</v>
      </c>
      <c r="E112" s="22" t="s">
        <v>309</v>
      </c>
      <c r="F112" s="22" t="s">
        <v>310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10"/>
      <c r="V112" s="10"/>
      <c r="W112" s="10"/>
      <c r="X112" s="10"/>
      <c r="Y112" s="10"/>
      <c r="Z112" s="10"/>
    </row>
    <row r="113" ht="12.75" customHeight="1">
      <c r="A113" s="4" t="s">
        <v>4</v>
      </c>
      <c r="B113" s="4"/>
      <c r="C113" s="20" t="s">
        <v>307</v>
      </c>
      <c r="D113" s="4" t="s">
        <v>74</v>
      </c>
      <c r="E113" s="4"/>
      <c r="F113" s="4" t="s">
        <v>310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0"/>
      <c r="V113" s="10"/>
      <c r="W113" s="10"/>
      <c r="X113" s="10"/>
      <c r="Y113" s="10"/>
      <c r="Z113" s="10"/>
    </row>
    <row r="114" ht="12.75" customHeight="1">
      <c r="A114" s="22" t="s">
        <v>4</v>
      </c>
      <c r="B114" s="22"/>
      <c r="C114" s="20" t="s">
        <v>307</v>
      </c>
      <c r="D114" s="22" t="s">
        <v>78</v>
      </c>
      <c r="E114" s="22"/>
      <c r="F114" s="22" t="s">
        <v>310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10"/>
      <c r="V114" s="10"/>
      <c r="W114" s="10"/>
      <c r="X114" s="10"/>
      <c r="Y114" s="10"/>
      <c r="Z114" s="10"/>
    </row>
    <row r="115" ht="12.75" customHeight="1">
      <c r="A115" s="22" t="s">
        <v>4</v>
      </c>
      <c r="B115" s="22"/>
      <c r="C115" s="20" t="s">
        <v>307</v>
      </c>
      <c r="D115" s="22" t="s">
        <v>81</v>
      </c>
      <c r="E115" s="22"/>
      <c r="F115" s="22" t="s">
        <v>310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10"/>
      <c r="V115" s="10"/>
      <c r="W115" s="10"/>
      <c r="X115" s="10"/>
      <c r="Y115" s="10"/>
      <c r="Z115" s="10"/>
    </row>
    <row r="116" ht="12.75" customHeight="1">
      <c r="A116" s="22" t="s">
        <v>4</v>
      </c>
      <c r="B116" s="22"/>
      <c r="C116" s="20" t="s">
        <v>307</v>
      </c>
      <c r="D116" s="22" t="s">
        <v>84</v>
      </c>
      <c r="E116" s="22"/>
      <c r="F116" s="22" t="s">
        <v>310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10"/>
      <c r="V116" s="10"/>
      <c r="W116" s="10"/>
      <c r="X116" s="10"/>
      <c r="Y116" s="10"/>
      <c r="Z116" s="10"/>
    </row>
    <row r="117" ht="12.75" customHeight="1">
      <c r="A117" s="23" t="s">
        <v>4</v>
      </c>
      <c r="B117" s="23"/>
      <c r="C117" s="20" t="s">
        <v>307</v>
      </c>
      <c r="D117" s="23" t="s">
        <v>87</v>
      </c>
      <c r="E117" s="23"/>
      <c r="F117" s="23" t="s">
        <v>310</v>
      </c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10"/>
      <c r="V117" s="10"/>
      <c r="W117" s="10"/>
      <c r="X117" s="10"/>
      <c r="Y117" s="10"/>
      <c r="Z117" s="10"/>
    </row>
    <row r="118" ht="12.75" customHeight="1">
      <c r="A118" s="22" t="s">
        <v>4</v>
      </c>
      <c r="B118" s="22"/>
      <c r="C118" s="20" t="s">
        <v>307</v>
      </c>
      <c r="D118" s="22" t="s">
        <v>90</v>
      </c>
      <c r="E118" s="22"/>
      <c r="F118" s="22" t="s">
        <v>310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10"/>
      <c r="V118" s="10"/>
      <c r="W118" s="10"/>
      <c r="X118" s="10"/>
      <c r="Y118" s="10"/>
      <c r="Z118" s="10"/>
    </row>
    <row r="119" ht="12.75" customHeight="1">
      <c r="A119" s="22" t="s">
        <v>4</v>
      </c>
      <c r="B119" s="22"/>
      <c r="C119" s="20" t="s">
        <v>307</v>
      </c>
      <c r="D119" s="22" t="s">
        <v>93</v>
      </c>
      <c r="E119" s="22"/>
      <c r="F119" s="22" t="s">
        <v>310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10"/>
      <c r="V119" s="10"/>
      <c r="W119" s="10"/>
      <c r="X119" s="10"/>
      <c r="Y119" s="10"/>
      <c r="Z119" s="10"/>
    </row>
    <row r="120" ht="12.75" customHeight="1">
      <c r="A120" s="22" t="s">
        <v>4</v>
      </c>
      <c r="B120" s="22"/>
      <c r="C120" s="20" t="s">
        <v>307</v>
      </c>
      <c r="D120" s="22" t="s">
        <v>96</v>
      </c>
      <c r="E120" s="22"/>
      <c r="F120" s="22" t="s">
        <v>310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10"/>
      <c r="V120" s="10"/>
      <c r="W120" s="10"/>
      <c r="X120" s="10"/>
      <c r="Y120" s="10"/>
      <c r="Z120" s="10"/>
    </row>
    <row r="121" ht="12.75" customHeight="1">
      <c r="A121" s="22" t="s">
        <v>4</v>
      </c>
      <c r="B121" s="22"/>
      <c r="C121" s="20" t="s">
        <v>307</v>
      </c>
      <c r="D121" s="22" t="s">
        <v>29</v>
      </c>
      <c r="E121" s="22" t="s">
        <v>309</v>
      </c>
      <c r="F121" s="22" t="s">
        <v>310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10"/>
      <c r="V121" s="10"/>
      <c r="W121" s="10"/>
      <c r="X121" s="10"/>
      <c r="Y121" s="10"/>
      <c r="Z121" s="10"/>
    </row>
    <row r="122" ht="12.75" customHeight="1">
      <c r="A122" s="4" t="s">
        <v>4</v>
      </c>
      <c r="B122" s="4"/>
      <c r="C122" s="20" t="s">
        <v>307</v>
      </c>
      <c r="D122" s="4" t="s">
        <v>100</v>
      </c>
      <c r="E122" s="4"/>
      <c r="F122" s="4" t="s">
        <v>310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0"/>
      <c r="V122" s="10"/>
      <c r="W122" s="10"/>
      <c r="X122" s="10"/>
      <c r="Y122" s="10"/>
      <c r="Z122" s="10"/>
    </row>
    <row r="123" ht="12.75" customHeight="1">
      <c r="A123" s="22" t="s">
        <v>4</v>
      </c>
      <c r="B123" s="22"/>
      <c r="C123" s="20" t="s">
        <v>307</v>
      </c>
      <c r="D123" s="22" t="s">
        <v>103</v>
      </c>
      <c r="E123" s="22"/>
      <c r="F123" s="22" t="s">
        <v>310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10"/>
      <c r="V123" s="10"/>
      <c r="W123" s="10"/>
      <c r="X123" s="10"/>
      <c r="Y123" s="10"/>
      <c r="Z123" s="10"/>
    </row>
    <row r="124" ht="12.75" customHeight="1">
      <c r="A124" s="22" t="s">
        <v>4</v>
      </c>
      <c r="B124" s="22"/>
      <c r="C124" s="20" t="s">
        <v>307</v>
      </c>
      <c r="D124" s="22" t="s">
        <v>106</v>
      </c>
      <c r="E124" s="22"/>
      <c r="F124" s="22" t="s">
        <v>310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10"/>
      <c r="V124" s="10"/>
      <c r="W124" s="10"/>
      <c r="X124" s="10"/>
      <c r="Y124" s="10"/>
      <c r="Z124" s="10"/>
    </row>
    <row r="125" ht="12.75" customHeight="1">
      <c r="A125" s="22" t="s">
        <v>4</v>
      </c>
      <c r="B125" s="22"/>
      <c r="C125" s="20" t="s">
        <v>307</v>
      </c>
      <c r="D125" s="22" t="s">
        <v>109</v>
      </c>
      <c r="E125" s="22"/>
      <c r="F125" s="22" t="s">
        <v>310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10"/>
      <c r="V125" s="10"/>
      <c r="W125" s="10"/>
      <c r="X125" s="10"/>
      <c r="Y125" s="10"/>
      <c r="Z125" s="10"/>
    </row>
    <row r="126" ht="12.75" customHeight="1">
      <c r="A126" s="22" t="s">
        <v>4</v>
      </c>
      <c r="B126" s="22"/>
      <c r="C126" s="20" t="s">
        <v>307</v>
      </c>
      <c r="D126" s="22" t="s">
        <v>112</v>
      </c>
      <c r="E126" s="22"/>
      <c r="F126" s="22" t="s">
        <v>310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10"/>
      <c r="V126" s="10"/>
      <c r="W126" s="10"/>
      <c r="X126" s="10"/>
      <c r="Y126" s="10"/>
      <c r="Z126" s="10"/>
    </row>
    <row r="127" ht="12.75" customHeight="1">
      <c r="A127" s="22" t="s">
        <v>4</v>
      </c>
      <c r="B127" s="22"/>
      <c r="C127" s="20" t="s">
        <v>307</v>
      </c>
      <c r="D127" s="22" t="s">
        <v>29</v>
      </c>
      <c r="E127" s="22" t="s">
        <v>309</v>
      </c>
      <c r="F127" s="22" t="s">
        <v>310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10"/>
      <c r="V127" s="10"/>
      <c r="W127" s="10"/>
      <c r="X127" s="10"/>
      <c r="Y127" s="10"/>
      <c r="Z127" s="10"/>
    </row>
    <row r="128" ht="12.75" customHeight="1">
      <c r="A128" s="4" t="s">
        <v>4</v>
      </c>
      <c r="B128" s="4"/>
      <c r="C128" s="20" t="s">
        <v>307</v>
      </c>
      <c r="D128" s="4" t="s">
        <v>116</v>
      </c>
      <c r="E128" s="4"/>
      <c r="F128" s="4" t="s">
        <v>310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0"/>
      <c r="V128" s="10"/>
      <c r="W128" s="10"/>
      <c r="X128" s="10"/>
      <c r="Y128" s="10"/>
      <c r="Z128" s="10"/>
    </row>
    <row r="129" ht="12.75" customHeight="1">
      <c r="A129" s="22" t="s">
        <v>4</v>
      </c>
      <c r="B129" s="22"/>
      <c r="C129" s="20" t="s">
        <v>307</v>
      </c>
      <c r="D129" s="22" t="s">
        <v>119</v>
      </c>
      <c r="E129" s="22"/>
      <c r="F129" s="22" t="s">
        <v>310</v>
      </c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10"/>
      <c r="V129" s="10"/>
      <c r="W129" s="10"/>
      <c r="X129" s="10"/>
      <c r="Y129" s="10"/>
      <c r="Z129" s="10"/>
    </row>
    <row r="130" ht="12.75" customHeight="1">
      <c r="A130" s="22" t="s">
        <v>4</v>
      </c>
      <c r="B130" s="22"/>
      <c r="C130" s="20" t="s">
        <v>307</v>
      </c>
      <c r="D130" s="22" t="s">
        <v>122</v>
      </c>
      <c r="E130" s="22"/>
      <c r="F130" s="22" t="s">
        <v>310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10"/>
      <c r="V130" s="10"/>
      <c r="W130" s="10"/>
      <c r="X130" s="10"/>
      <c r="Y130" s="10"/>
      <c r="Z130" s="10"/>
    </row>
    <row r="131" ht="12.75" customHeight="1">
      <c r="A131" s="22" t="s">
        <v>4</v>
      </c>
      <c r="B131" s="22"/>
      <c r="C131" s="20" t="s">
        <v>307</v>
      </c>
      <c r="D131" s="22" t="s">
        <v>125</v>
      </c>
      <c r="E131" s="22"/>
      <c r="F131" s="22" t="s">
        <v>310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10"/>
      <c r="V131" s="10"/>
      <c r="W131" s="10"/>
      <c r="X131" s="10"/>
      <c r="Y131" s="10"/>
      <c r="Z131" s="10"/>
    </row>
    <row r="132" ht="12.75" customHeight="1">
      <c r="A132" s="22" t="s">
        <v>4</v>
      </c>
      <c r="B132" s="22"/>
      <c r="C132" s="20" t="s">
        <v>307</v>
      </c>
      <c r="D132" s="22" t="s">
        <v>29</v>
      </c>
      <c r="E132" s="22" t="s">
        <v>309</v>
      </c>
      <c r="F132" s="22" t="s">
        <v>310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10"/>
      <c r="V132" s="10"/>
      <c r="W132" s="10"/>
      <c r="X132" s="10"/>
      <c r="Y132" s="10"/>
      <c r="Z132" s="10"/>
    </row>
    <row r="133" ht="12.75" customHeight="1">
      <c r="A133" s="4" t="s">
        <v>4</v>
      </c>
      <c r="B133" s="4"/>
      <c r="C133" s="20" t="s">
        <v>307</v>
      </c>
      <c r="D133" s="4" t="s">
        <v>129</v>
      </c>
      <c r="E133" s="4"/>
      <c r="F133" s="4" t="s">
        <v>310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0"/>
      <c r="V133" s="10"/>
      <c r="W133" s="10"/>
      <c r="X133" s="10"/>
      <c r="Y133" s="10"/>
      <c r="Z133" s="10"/>
    </row>
    <row r="134" ht="12.75" customHeight="1">
      <c r="A134" s="22" t="s">
        <v>4</v>
      </c>
      <c r="B134" s="22"/>
      <c r="C134" s="20" t="s">
        <v>307</v>
      </c>
      <c r="D134" s="22" t="s">
        <v>132</v>
      </c>
      <c r="E134" s="22"/>
      <c r="F134" s="22" t="s">
        <v>310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10"/>
      <c r="V134" s="10"/>
      <c r="W134" s="10"/>
      <c r="X134" s="10"/>
      <c r="Y134" s="10"/>
      <c r="Z134" s="10"/>
    </row>
    <row r="135" ht="12.75" customHeight="1">
      <c r="A135" s="22" t="s">
        <v>4</v>
      </c>
      <c r="B135" s="22"/>
      <c r="C135" s="20" t="s">
        <v>307</v>
      </c>
      <c r="D135" s="22" t="s">
        <v>135</v>
      </c>
      <c r="E135" s="22"/>
      <c r="F135" s="22" t="s">
        <v>310</v>
      </c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10"/>
      <c r="V135" s="10"/>
      <c r="W135" s="10"/>
      <c r="X135" s="10"/>
      <c r="Y135" s="10"/>
      <c r="Z135" s="10"/>
    </row>
    <row r="136" ht="12.75" customHeight="1">
      <c r="A136" s="22" t="s">
        <v>4</v>
      </c>
      <c r="B136" s="22"/>
      <c r="C136" s="20" t="s">
        <v>307</v>
      </c>
      <c r="D136" s="22" t="s">
        <v>138</v>
      </c>
      <c r="E136" s="22"/>
      <c r="F136" s="22" t="s">
        <v>310</v>
      </c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0"/>
      <c r="V136" s="10"/>
      <c r="W136" s="10"/>
      <c r="X136" s="10"/>
      <c r="Y136" s="10"/>
      <c r="Z136" s="10"/>
    </row>
    <row r="137" ht="12.75" customHeight="1">
      <c r="A137" s="22" t="s">
        <v>4</v>
      </c>
      <c r="B137" s="22"/>
      <c r="C137" s="20" t="s">
        <v>307</v>
      </c>
      <c r="D137" s="22" t="s">
        <v>141</v>
      </c>
      <c r="E137" s="22"/>
      <c r="F137" s="22" t="s">
        <v>310</v>
      </c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10"/>
      <c r="V137" s="10"/>
      <c r="W137" s="10"/>
      <c r="X137" s="10"/>
      <c r="Y137" s="10"/>
      <c r="Z137" s="10"/>
    </row>
    <row r="138" ht="12.75" customHeight="1">
      <c r="A138" s="22" t="s">
        <v>4</v>
      </c>
      <c r="B138" s="22"/>
      <c r="C138" s="20" t="s">
        <v>307</v>
      </c>
      <c r="D138" s="22" t="s">
        <v>144</v>
      </c>
      <c r="E138" s="22"/>
      <c r="F138" s="22" t="s">
        <v>310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10"/>
      <c r="V138" s="10"/>
      <c r="W138" s="10"/>
      <c r="X138" s="10"/>
      <c r="Y138" s="10"/>
      <c r="Z138" s="10"/>
    </row>
    <row r="139" ht="12.75" customHeight="1">
      <c r="A139" s="22" t="s">
        <v>4</v>
      </c>
      <c r="B139" s="22"/>
      <c r="C139" s="20" t="s">
        <v>307</v>
      </c>
      <c r="D139" s="22" t="s">
        <v>147</v>
      </c>
      <c r="E139" s="22"/>
      <c r="F139" s="22" t="s">
        <v>310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10"/>
      <c r="V139" s="10"/>
      <c r="W139" s="10"/>
      <c r="X139" s="10"/>
      <c r="Y139" s="10"/>
      <c r="Z139" s="10"/>
    </row>
    <row r="140" ht="12.75" customHeight="1">
      <c r="A140" s="22" t="s">
        <v>4</v>
      </c>
      <c r="B140" s="22"/>
      <c r="C140" s="20" t="s">
        <v>307</v>
      </c>
      <c r="D140" s="22" t="s">
        <v>29</v>
      </c>
      <c r="E140" s="22" t="s">
        <v>309</v>
      </c>
      <c r="F140" s="22" t="s">
        <v>310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10"/>
      <c r="V140" s="10"/>
      <c r="W140" s="10"/>
      <c r="X140" s="10"/>
      <c r="Y140" s="10"/>
      <c r="Z140" s="10"/>
    </row>
    <row r="141" ht="12.75" customHeight="1">
      <c r="A141" s="4" t="s">
        <v>4</v>
      </c>
      <c r="B141" s="4"/>
      <c r="C141" s="20" t="s">
        <v>307</v>
      </c>
      <c r="D141" s="4" t="s">
        <v>151</v>
      </c>
      <c r="E141" s="4"/>
      <c r="F141" s="4" t="s">
        <v>310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0"/>
      <c r="V141" s="10"/>
      <c r="W141" s="10"/>
      <c r="X141" s="10"/>
      <c r="Y141" s="10"/>
      <c r="Z141" s="10"/>
    </row>
    <row r="142" ht="12.75" customHeight="1">
      <c r="A142" s="22" t="s">
        <v>4</v>
      </c>
      <c r="B142" s="22"/>
      <c r="C142" s="20" t="s">
        <v>307</v>
      </c>
      <c r="D142" s="22" t="s">
        <v>154</v>
      </c>
      <c r="E142" s="22"/>
      <c r="F142" s="22" t="s">
        <v>310</v>
      </c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10"/>
      <c r="V142" s="10"/>
      <c r="W142" s="10"/>
      <c r="X142" s="10"/>
      <c r="Y142" s="10"/>
      <c r="Z142" s="10"/>
    </row>
    <row r="143" ht="12.75" customHeight="1">
      <c r="A143" s="22" t="s">
        <v>4</v>
      </c>
      <c r="B143" s="22"/>
      <c r="C143" s="20" t="s">
        <v>307</v>
      </c>
      <c r="D143" s="22" t="s">
        <v>157</v>
      </c>
      <c r="E143" s="22"/>
      <c r="F143" s="22" t="s">
        <v>310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10"/>
      <c r="V143" s="10"/>
      <c r="W143" s="10"/>
      <c r="X143" s="10"/>
      <c r="Y143" s="10"/>
      <c r="Z143" s="10"/>
    </row>
    <row r="144" ht="12.75" customHeight="1">
      <c r="A144" s="22" t="s">
        <v>4</v>
      </c>
      <c r="B144" s="22"/>
      <c r="C144" s="20" t="s">
        <v>307</v>
      </c>
      <c r="D144" s="22" t="s">
        <v>160</v>
      </c>
      <c r="E144" s="22"/>
      <c r="F144" s="22" t="s">
        <v>310</v>
      </c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10"/>
      <c r="V144" s="10"/>
      <c r="W144" s="10"/>
      <c r="X144" s="10"/>
      <c r="Y144" s="10"/>
      <c r="Z144" s="10"/>
    </row>
    <row r="145" ht="12.75" customHeight="1">
      <c r="A145" s="22" t="s">
        <v>4</v>
      </c>
      <c r="B145" s="22"/>
      <c r="C145" s="20" t="s">
        <v>307</v>
      </c>
      <c r="D145" s="22" t="s">
        <v>29</v>
      </c>
      <c r="E145" s="22" t="s">
        <v>309</v>
      </c>
      <c r="F145" s="22" t="s">
        <v>310</v>
      </c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10"/>
      <c r="V145" s="10"/>
      <c r="W145" s="10"/>
      <c r="X145" s="10"/>
      <c r="Y145" s="10"/>
      <c r="Z145" s="10"/>
    </row>
    <row r="146" ht="12.75" customHeight="1">
      <c r="A146" s="4" t="s">
        <v>4</v>
      </c>
      <c r="B146" s="4"/>
      <c r="C146" s="20" t="s">
        <v>307</v>
      </c>
      <c r="D146" s="4" t="s">
        <v>164</v>
      </c>
      <c r="E146" s="4"/>
      <c r="F146" s="4" t="s">
        <v>310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0"/>
      <c r="V146" s="10"/>
      <c r="W146" s="10"/>
      <c r="X146" s="10"/>
      <c r="Y146" s="10"/>
      <c r="Z146" s="10"/>
    </row>
    <row r="147" ht="12.75" customHeight="1">
      <c r="A147" s="22" t="s">
        <v>4</v>
      </c>
      <c r="B147" s="22"/>
      <c r="C147" s="20" t="s">
        <v>307</v>
      </c>
      <c r="D147" s="22" t="s">
        <v>167</v>
      </c>
      <c r="E147" s="22"/>
      <c r="F147" s="22" t="s">
        <v>310</v>
      </c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10"/>
      <c r="V147" s="10"/>
      <c r="W147" s="10"/>
      <c r="X147" s="10"/>
      <c r="Y147" s="10"/>
      <c r="Z147" s="10"/>
    </row>
    <row r="148" ht="12.75" customHeight="1">
      <c r="A148" s="22" t="s">
        <v>4</v>
      </c>
      <c r="B148" s="22"/>
      <c r="C148" s="20" t="s">
        <v>307</v>
      </c>
      <c r="D148" s="22" t="s">
        <v>170</v>
      </c>
      <c r="E148" s="22"/>
      <c r="F148" s="22" t="s">
        <v>310</v>
      </c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10"/>
      <c r="V148" s="10"/>
      <c r="W148" s="10"/>
      <c r="X148" s="10"/>
      <c r="Y148" s="10"/>
      <c r="Z148" s="10"/>
    </row>
    <row r="149" ht="12.75" customHeight="1">
      <c r="A149" s="22" t="s">
        <v>4</v>
      </c>
      <c r="B149" s="22"/>
      <c r="C149" s="20" t="s">
        <v>307</v>
      </c>
      <c r="D149" s="22" t="s">
        <v>176</v>
      </c>
      <c r="E149" s="22"/>
      <c r="F149" s="22" t="s">
        <v>310</v>
      </c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10"/>
      <c r="V149" s="10"/>
      <c r="W149" s="10"/>
      <c r="X149" s="10"/>
      <c r="Y149" s="10"/>
      <c r="Z149" s="10"/>
    </row>
    <row r="150" ht="12.75" customHeight="1">
      <c r="A150" s="22" t="s">
        <v>4</v>
      </c>
      <c r="B150" s="22"/>
      <c r="C150" s="20" t="s">
        <v>307</v>
      </c>
      <c r="D150" s="22" t="s">
        <v>179</v>
      </c>
      <c r="E150" s="22"/>
      <c r="F150" s="22" t="s">
        <v>310</v>
      </c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10"/>
      <c r="V150" s="10"/>
      <c r="W150" s="10"/>
      <c r="X150" s="10"/>
      <c r="Y150" s="10"/>
      <c r="Z150" s="10"/>
    </row>
    <row r="151" ht="12.75" customHeight="1">
      <c r="A151" s="22" t="s">
        <v>4</v>
      </c>
      <c r="B151" s="22"/>
      <c r="C151" s="20" t="s">
        <v>307</v>
      </c>
      <c r="D151" s="22" t="s">
        <v>29</v>
      </c>
      <c r="E151" s="22" t="s">
        <v>309</v>
      </c>
      <c r="F151" s="22" t="s">
        <v>310</v>
      </c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10"/>
      <c r="V151" s="10"/>
      <c r="W151" s="10"/>
      <c r="X151" s="10"/>
      <c r="Y151" s="10"/>
      <c r="Z151" s="10"/>
    </row>
    <row r="152" ht="12.75" customHeight="1">
      <c r="A152" s="4" t="s">
        <v>4</v>
      </c>
      <c r="B152" s="4"/>
      <c r="C152" s="20" t="s">
        <v>307</v>
      </c>
      <c r="D152" s="4" t="s">
        <v>183</v>
      </c>
      <c r="E152" s="4"/>
      <c r="F152" s="4" t="s">
        <v>310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10"/>
      <c r="V152" s="10"/>
      <c r="W152" s="10"/>
      <c r="X152" s="10"/>
      <c r="Y152" s="10"/>
      <c r="Z152" s="10"/>
    </row>
    <row r="153" ht="12.75" customHeight="1">
      <c r="A153" s="22" t="s">
        <v>4</v>
      </c>
      <c r="B153" s="22"/>
      <c r="C153" s="20" t="s">
        <v>307</v>
      </c>
      <c r="D153" s="22" t="s">
        <v>186</v>
      </c>
      <c r="E153" s="22"/>
      <c r="F153" s="22" t="s">
        <v>310</v>
      </c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10"/>
      <c r="V153" s="10"/>
      <c r="W153" s="10"/>
      <c r="X153" s="10"/>
      <c r="Y153" s="10"/>
      <c r="Z153" s="10"/>
    </row>
    <row r="154" ht="12.75" customHeight="1">
      <c r="A154" s="22" t="s">
        <v>4</v>
      </c>
      <c r="B154" s="22"/>
      <c r="C154" s="20" t="s">
        <v>307</v>
      </c>
      <c r="D154" s="22" t="s">
        <v>189</v>
      </c>
      <c r="E154" s="22"/>
      <c r="F154" s="22" t="s">
        <v>310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10"/>
      <c r="V154" s="10"/>
      <c r="W154" s="10"/>
      <c r="X154" s="10"/>
      <c r="Y154" s="10"/>
      <c r="Z154" s="10"/>
    </row>
    <row r="155" ht="12.75" customHeight="1">
      <c r="A155" s="22" t="s">
        <v>4</v>
      </c>
      <c r="B155" s="22"/>
      <c r="C155" s="20" t="s">
        <v>307</v>
      </c>
      <c r="D155" s="22" t="s">
        <v>192</v>
      </c>
      <c r="E155" s="22"/>
      <c r="F155" s="22" t="s">
        <v>310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10"/>
      <c r="V155" s="10"/>
      <c r="W155" s="10"/>
      <c r="X155" s="10"/>
      <c r="Y155" s="10"/>
      <c r="Z155" s="10"/>
    </row>
    <row r="156" ht="12.75" customHeight="1">
      <c r="A156" s="22" t="s">
        <v>4</v>
      </c>
      <c r="B156" s="22"/>
      <c r="C156" s="20" t="s">
        <v>307</v>
      </c>
      <c r="D156" s="22" t="s">
        <v>195</v>
      </c>
      <c r="E156" s="22"/>
      <c r="F156" s="22" t="s">
        <v>310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10"/>
      <c r="V156" s="10"/>
      <c r="W156" s="10"/>
      <c r="X156" s="10"/>
      <c r="Y156" s="10"/>
      <c r="Z156" s="10"/>
    </row>
    <row r="157" ht="12.75" customHeight="1">
      <c r="A157" s="22" t="s">
        <v>4</v>
      </c>
      <c r="B157" s="22"/>
      <c r="C157" s="20" t="s">
        <v>307</v>
      </c>
      <c r="D157" s="22" t="s">
        <v>29</v>
      </c>
      <c r="E157" s="22" t="s">
        <v>309</v>
      </c>
      <c r="F157" s="22" t="s">
        <v>310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10"/>
      <c r="V157" s="10"/>
      <c r="W157" s="10"/>
      <c r="X157" s="10"/>
      <c r="Y157" s="10"/>
      <c r="Z157" s="10"/>
    </row>
    <row r="158" ht="12.75" customHeight="1">
      <c r="A158" s="4" t="s">
        <v>4</v>
      </c>
      <c r="B158" s="4"/>
      <c r="C158" s="20" t="s">
        <v>307</v>
      </c>
      <c r="D158" s="4" t="s">
        <v>199</v>
      </c>
      <c r="E158" s="4"/>
      <c r="F158" s="4" t="s">
        <v>310</v>
      </c>
      <c r="G158" s="21">
        <v>2.0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10"/>
      <c r="V158" s="10"/>
      <c r="W158" s="10"/>
      <c r="X158" s="10"/>
      <c r="Y158" s="10"/>
      <c r="Z158" s="10"/>
    </row>
    <row r="159" ht="12.75" customHeight="1">
      <c r="A159" s="22" t="s">
        <v>4</v>
      </c>
      <c r="B159" s="22"/>
      <c r="C159" s="20" t="s">
        <v>307</v>
      </c>
      <c r="D159" s="22" t="s">
        <v>202</v>
      </c>
      <c r="E159" s="22"/>
      <c r="F159" s="22" t="s">
        <v>310</v>
      </c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10"/>
      <c r="V159" s="10"/>
      <c r="W159" s="10"/>
      <c r="X159" s="10"/>
      <c r="Y159" s="10"/>
      <c r="Z159" s="10"/>
    </row>
    <row r="160" ht="12.75" customHeight="1">
      <c r="A160" s="22" t="s">
        <v>4</v>
      </c>
      <c r="B160" s="22"/>
      <c r="C160" s="20" t="s">
        <v>307</v>
      </c>
      <c r="D160" s="22" t="s">
        <v>205</v>
      </c>
      <c r="E160" s="22"/>
      <c r="F160" s="22" t="s">
        <v>310</v>
      </c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10"/>
      <c r="V160" s="10"/>
      <c r="W160" s="10"/>
      <c r="X160" s="10"/>
      <c r="Y160" s="10"/>
      <c r="Z160" s="10"/>
    </row>
    <row r="161" ht="12.75" customHeight="1">
      <c r="A161" s="22" t="s">
        <v>4</v>
      </c>
      <c r="B161" s="22"/>
      <c r="C161" s="20" t="s">
        <v>307</v>
      </c>
      <c r="D161" s="22" t="s">
        <v>208</v>
      </c>
      <c r="E161" s="22"/>
      <c r="F161" s="22" t="s">
        <v>310</v>
      </c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10"/>
      <c r="V161" s="10"/>
      <c r="W161" s="10"/>
      <c r="X161" s="10"/>
      <c r="Y161" s="10"/>
      <c r="Z161" s="10"/>
    </row>
    <row r="162" ht="12.75" customHeight="1">
      <c r="A162" s="22" t="s">
        <v>4</v>
      </c>
      <c r="B162" s="22"/>
      <c r="C162" s="20" t="s">
        <v>307</v>
      </c>
      <c r="D162" s="22" t="s">
        <v>211</v>
      </c>
      <c r="E162" s="22"/>
      <c r="F162" s="22" t="s">
        <v>310</v>
      </c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10"/>
      <c r="V162" s="10"/>
      <c r="W162" s="10"/>
      <c r="X162" s="10"/>
      <c r="Y162" s="10"/>
      <c r="Z162" s="10"/>
    </row>
    <row r="163" ht="12.75" customHeight="1">
      <c r="A163" s="22" t="s">
        <v>4</v>
      </c>
      <c r="B163" s="22"/>
      <c r="C163" s="20" t="s">
        <v>307</v>
      </c>
      <c r="D163" s="22" t="s">
        <v>214</v>
      </c>
      <c r="E163" s="22"/>
      <c r="F163" s="22" t="s">
        <v>310</v>
      </c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10"/>
      <c r="V163" s="10"/>
      <c r="W163" s="10"/>
      <c r="X163" s="10"/>
      <c r="Y163" s="10"/>
      <c r="Z163" s="10"/>
    </row>
    <row r="164" ht="12.75" customHeight="1">
      <c r="A164" s="22" t="s">
        <v>4</v>
      </c>
      <c r="B164" s="22"/>
      <c r="C164" s="20" t="s">
        <v>307</v>
      </c>
      <c r="D164" s="22" t="s">
        <v>217</v>
      </c>
      <c r="E164" s="22"/>
      <c r="F164" s="22" t="s">
        <v>310</v>
      </c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10"/>
      <c r="V164" s="10"/>
      <c r="W164" s="10"/>
      <c r="X164" s="10"/>
      <c r="Y164" s="10"/>
      <c r="Z164" s="10"/>
    </row>
    <row r="165" ht="12.75" customHeight="1">
      <c r="A165" s="22" t="s">
        <v>4</v>
      </c>
      <c r="B165" s="22"/>
      <c r="C165" s="20" t="s">
        <v>307</v>
      </c>
      <c r="D165" s="22" t="s">
        <v>29</v>
      </c>
      <c r="E165" s="22" t="s">
        <v>309</v>
      </c>
      <c r="F165" s="22" t="s">
        <v>310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10"/>
      <c r="V165" s="10"/>
      <c r="W165" s="10"/>
      <c r="X165" s="10"/>
      <c r="Y165" s="10"/>
      <c r="Z165" s="10"/>
    </row>
    <row r="166" ht="12.75" customHeight="1">
      <c r="A166" s="4" t="s">
        <v>4</v>
      </c>
      <c r="B166" s="4"/>
      <c r="C166" s="20" t="s">
        <v>307</v>
      </c>
      <c r="D166" s="4" t="s">
        <v>221</v>
      </c>
      <c r="E166" s="4"/>
      <c r="F166" s="4" t="s">
        <v>310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10"/>
      <c r="V166" s="10"/>
      <c r="W166" s="10"/>
      <c r="X166" s="10"/>
      <c r="Y166" s="10"/>
      <c r="Z166" s="10"/>
    </row>
    <row r="167" ht="12.75" customHeight="1">
      <c r="A167" s="22" t="s">
        <v>4</v>
      </c>
      <c r="B167" s="22"/>
      <c r="C167" s="20" t="s">
        <v>307</v>
      </c>
      <c r="D167" s="22" t="s">
        <v>224</v>
      </c>
      <c r="E167" s="22"/>
      <c r="F167" s="22" t="s">
        <v>310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10"/>
      <c r="V167" s="10"/>
      <c r="W167" s="10"/>
      <c r="X167" s="10"/>
      <c r="Y167" s="10"/>
      <c r="Z167" s="10"/>
    </row>
    <row r="168" ht="12.75" customHeight="1">
      <c r="A168" s="22" t="s">
        <v>4</v>
      </c>
      <c r="B168" s="22"/>
      <c r="C168" s="20" t="s">
        <v>307</v>
      </c>
      <c r="D168" s="22" t="s">
        <v>227</v>
      </c>
      <c r="E168" s="22"/>
      <c r="F168" s="22" t="s">
        <v>310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10"/>
      <c r="V168" s="10"/>
      <c r="W168" s="10"/>
      <c r="X168" s="10"/>
      <c r="Y168" s="10"/>
      <c r="Z168" s="10"/>
    </row>
    <row r="169" ht="12.75" customHeight="1">
      <c r="A169" s="22" t="s">
        <v>4</v>
      </c>
      <c r="B169" s="22"/>
      <c r="C169" s="20" t="s">
        <v>307</v>
      </c>
      <c r="D169" s="22" t="s">
        <v>230</v>
      </c>
      <c r="E169" s="22"/>
      <c r="F169" s="22" t="s">
        <v>310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10"/>
      <c r="V169" s="10"/>
      <c r="W169" s="10"/>
      <c r="X169" s="10"/>
      <c r="Y169" s="10"/>
      <c r="Z169" s="10"/>
    </row>
    <row r="170" ht="12.75" customHeight="1">
      <c r="A170" s="22" t="s">
        <v>4</v>
      </c>
      <c r="B170" s="22"/>
      <c r="C170" s="20" t="s">
        <v>307</v>
      </c>
      <c r="D170" s="22" t="s">
        <v>29</v>
      </c>
      <c r="E170" s="22" t="s">
        <v>309</v>
      </c>
      <c r="F170" s="22" t="s">
        <v>310</v>
      </c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10"/>
      <c r="V170" s="10"/>
      <c r="W170" s="10"/>
      <c r="X170" s="10"/>
      <c r="Y170" s="10"/>
      <c r="Z170" s="10"/>
    </row>
    <row r="171" ht="12.75" customHeight="1">
      <c r="A171" s="4" t="s">
        <v>4</v>
      </c>
      <c r="B171" s="4"/>
      <c r="C171" s="20" t="s">
        <v>307</v>
      </c>
      <c r="D171" s="4" t="s">
        <v>234</v>
      </c>
      <c r="E171" s="4"/>
      <c r="F171" s="4" t="s">
        <v>310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10"/>
      <c r="V171" s="10"/>
      <c r="W171" s="10"/>
      <c r="X171" s="10"/>
      <c r="Y171" s="10"/>
      <c r="Z171" s="10"/>
    </row>
    <row r="172" ht="12.75" customHeight="1">
      <c r="A172" s="22" t="s">
        <v>4</v>
      </c>
      <c r="B172" s="22"/>
      <c r="C172" s="20" t="s">
        <v>307</v>
      </c>
      <c r="D172" s="22" t="s">
        <v>237</v>
      </c>
      <c r="E172" s="22"/>
      <c r="F172" s="22" t="s">
        <v>310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10"/>
      <c r="V172" s="10"/>
      <c r="W172" s="10"/>
      <c r="X172" s="10"/>
      <c r="Y172" s="10"/>
      <c r="Z172" s="10"/>
    </row>
    <row r="173" ht="12.75" customHeight="1">
      <c r="A173" s="22" t="s">
        <v>4</v>
      </c>
      <c r="B173" s="22"/>
      <c r="C173" s="20" t="s">
        <v>307</v>
      </c>
      <c r="D173" s="22" t="s">
        <v>240</v>
      </c>
      <c r="E173" s="22"/>
      <c r="F173" s="22" t="s">
        <v>310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10"/>
      <c r="V173" s="10"/>
      <c r="W173" s="10"/>
      <c r="X173" s="10"/>
      <c r="Y173" s="10"/>
      <c r="Z173" s="10"/>
    </row>
    <row r="174" ht="12.75" customHeight="1">
      <c r="A174" s="22" t="s">
        <v>4</v>
      </c>
      <c r="B174" s="22"/>
      <c r="C174" s="20" t="s">
        <v>307</v>
      </c>
      <c r="D174" s="22" t="s">
        <v>29</v>
      </c>
      <c r="E174" s="22" t="s">
        <v>309</v>
      </c>
      <c r="F174" s="22" t="s">
        <v>310</v>
      </c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0"/>
      <c r="V174" s="10"/>
      <c r="W174" s="10"/>
      <c r="X174" s="10"/>
      <c r="Y174" s="10"/>
      <c r="Z174" s="10"/>
    </row>
    <row r="175" ht="12.75" customHeight="1">
      <c r="A175" s="4" t="s">
        <v>4</v>
      </c>
      <c r="B175" s="4"/>
      <c r="C175" s="20" t="s">
        <v>307</v>
      </c>
      <c r="D175" s="4" t="s">
        <v>244</v>
      </c>
      <c r="E175" s="4"/>
      <c r="F175" s="4" t="s">
        <v>310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10"/>
      <c r="V175" s="10"/>
      <c r="W175" s="10"/>
      <c r="X175" s="10"/>
      <c r="Y175" s="10"/>
      <c r="Z175" s="10"/>
    </row>
    <row r="176" ht="12.75" customHeight="1">
      <c r="A176" s="22" t="s">
        <v>4</v>
      </c>
      <c r="B176" s="22"/>
      <c r="C176" s="20" t="s">
        <v>307</v>
      </c>
      <c r="D176" s="22" t="s">
        <v>247</v>
      </c>
      <c r="E176" s="22"/>
      <c r="F176" s="22" t="s">
        <v>310</v>
      </c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0"/>
      <c r="V176" s="10"/>
      <c r="W176" s="10"/>
      <c r="X176" s="10"/>
      <c r="Y176" s="10"/>
      <c r="Z176" s="10"/>
    </row>
    <row r="177" ht="12.75" customHeight="1">
      <c r="A177" s="22" t="s">
        <v>4</v>
      </c>
      <c r="B177" s="22"/>
      <c r="C177" s="20" t="s">
        <v>307</v>
      </c>
      <c r="D177" s="22" t="s">
        <v>250</v>
      </c>
      <c r="E177" s="22"/>
      <c r="F177" s="22" t="s">
        <v>310</v>
      </c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10"/>
      <c r="V177" s="10"/>
      <c r="W177" s="10"/>
      <c r="X177" s="10"/>
      <c r="Y177" s="10"/>
      <c r="Z177" s="10"/>
    </row>
    <row r="178" ht="12.75" customHeight="1">
      <c r="A178" s="22" t="s">
        <v>4</v>
      </c>
      <c r="B178" s="22"/>
      <c r="C178" s="20" t="s">
        <v>307</v>
      </c>
      <c r="D178" s="22" t="s">
        <v>253</v>
      </c>
      <c r="E178" s="22"/>
      <c r="F178" s="22" t="s">
        <v>310</v>
      </c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10"/>
      <c r="V178" s="10"/>
      <c r="W178" s="10"/>
      <c r="X178" s="10"/>
      <c r="Y178" s="10"/>
      <c r="Z178" s="10"/>
    </row>
    <row r="179" ht="12.75" customHeight="1">
      <c r="A179" s="22" t="s">
        <v>4</v>
      </c>
      <c r="B179" s="22"/>
      <c r="C179" s="20" t="s">
        <v>307</v>
      </c>
      <c r="D179" s="22" t="s">
        <v>256</v>
      </c>
      <c r="E179" s="22"/>
      <c r="F179" s="22" t="s">
        <v>310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10"/>
      <c r="V179" s="10"/>
      <c r="W179" s="10"/>
      <c r="X179" s="10"/>
      <c r="Y179" s="10"/>
      <c r="Z179" s="10"/>
    </row>
    <row r="180" ht="12.75" customHeight="1">
      <c r="A180" s="22" t="s">
        <v>4</v>
      </c>
      <c r="B180" s="22"/>
      <c r="C180" s="20" t="s">
        <v>307</v>
      </c>
      <c r="D180" s="22" t="s">
        <v>259</v>
      </c>
      <c r="E180" s="22"/>
      <c r="F180" s="22" t="s">
        <v>310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10"/>
      <c r="V180" s="10"/>
      <c r="W180" s="10"/>
      <c r="X180" s="10"/>
      <c r="Y180" s="10"/>
      <c r="Z180" s="10"/>
    </row>
    <row r="181" ht="12.75" customHeight="1">
      <c r="A181" s="22" t="s">
        <v>4</v>
      </c>
      <c r="B181" s="22"/>
      <c r="C181" s="20" t="s">
        <v>307</v>
      </c>
      <c r="D181" s="22" t="s">
        <v>29</v>
      </c>
      <c r="E181" s="22" t="s">
        <v>309</v>
      </c>
      <c r="F181" s="22" t="s">
        <v>310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10"/>
      <c r="V181" s="10"/>
      <c r="W181" s="10"/>
      <c r="X181" s="10"/>
      <c r="Y181" s="10"/>
      <c r="Z181" s="10"/>
    </row>
    <row r="182" ht="12.75" customHeight="1">
      <c r="A182" s="4" t="s">
        <v>4</v>
      </c>
      <c r="B182" s="4"/>
      <c r="C182" s="20" t="s">
        <v>307</v>
      </c>
      <c r="D182" s="4" t="s">
        <v>285</v>
      </c>
      <c r="E182" s="4"/>
      <c r="F182" s="4" t="s">
        <v>310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$A$1:$M$167"/>
  <printOptions/>
  <pageMargins bottom="0.75" footer="0.0" header="0.0" left="0.7" right="0.7" top="0.75"/>
  <pageSetup fitToHeight="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0.43"/>
    <col customWidth="1" hidden="1" min="2" max="2" width="32.43"/>
    <col customWidth="1" min="3" max="4" width="16.0"/>
    <col customWidth="1" min="5" max="5" width="19.0"/>
    <col customWidth="1" min="6" max="6" width="25.43"/>
    <col customWidth="1" min="7" max="9" width="16.0"/>
    <col customWidth="1" min="10" max="10" width="19.14"/>
    <col customWidth="1" min="11" max="11" width="20.86"/>
    <col customWidth="1" min="12" max="12" width="23.14"/>
    <col customWidth="1" hidden="1" min="13" max="23" width="9.14"/>
  </cols>
  <sheetData>
    <row r="1" ht="109.5" customHeight="1">
      <c r="A1" s="24" t="s">
        <v>290</v>
      </c>
      <c r="B1" s="24" t="s">
        <v>291</v>
      </c>
      <c r="C1" s="24" t="s">
        <v>311</v>
      </c>
      <c r="D1" s="24" t="s">
        <v>312</v>
      </c>
      <c r="E1" s="24" t="s">
        <v>313</v>
      </c>
      <c r="F1" s="24" t="s">
        <v>314</v>
      </c>
      <c r="G1" s="24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24" t="s">
        <v>321</v>
      </c>
      <c r="N1" s="24" t="s">
        <v>322</v>
      </c>
      <c r="O1" s="24" t="s">
        <v>323</v>
      </c>
      <c r="P1" s="24" t="s">
        <v>324</v>
      </c>
      <c r="Q1" s="24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W1" s="25"/>
    </row>
    <row r="2" ht="12.75" customHeight="1">
      <c r="A2" s="26" t="s">
        <v>16</v>
      </c>
      <c r="B2" s="26" t="s">
        <v>331</v>
      </c>
      <c r="C2" s="27">
        <f>SUM(C3:C914)</f>
        <v>31701</v>
      </c>
      <c r="D2" s="27">
        <v>0.0</v>
      </c>
      <c r="E2" s="27">
        <f>SUM(E3:E6)</f>
        <v>36744</v>
      </c>
      <c r="F2" s="27">
        <v>0.0</v>
      </c>
      <c r="G2" s="27" t="s">
        <v>332</v>
      </c>
      <c r="H2" s="27">
        <v>0.0</v>
      </c>
      <c r="I2" s="27">
        <f>SUM(I3:I914)</f>
        <v>31921</v>
      </c>
      <c r="J2" s="27">
        <v>0.0</v>
      </c>
      <c r="K2" s="27">
        <f>SUM(K3:K6)</f>
        <v>36821</v>
      </c>
      <c r="L2" s="27">
        <v>0.0</v>
      </c>
      <c r="M2" s="28"/>
      <c r="N2" s="28"/>
      <c r="O2" s="28"/>
      <c r="P2" s="28"/>
      <c r="Q2" s="28"/>
      <c r="R2" s="28"/>
      <c r="S2" s="29"/>
      <c r="T2" s="4"/>
      <c r="U2" s="4"/>
      <c r="V2" s="4"/>
      <c r="W2" s="10"/>
    </row>
    <row r="3" ht="12.75" customHeight="1">
      <c r="A3" s="3" t="s">
        <v>129</v>
      </c>
      <c r="B3" s="26" t="s">
        <v>331</v>
      </c>
      <c r="C3" s="21">
        <f>'February 2024(DGG)'!C3+'March 2024(DGG)'!C3+'April 2024(DGG)'!C3+'May 2024(DGG)'!C3+'June 2024(DGG)'!F3+'July 2024(DGG)'!F3+'August 2024(DGG)'!F3+'September 2024(DGG)'!F3+'October (DGG)'!F3+'November (DGG)'!F3+'December (DGG)'!F3</f>
        <v>30539</v>
      </c>
      <c r="D3" s="27">
        <v>0.0</v>
      </c>
      <c r="E3" s="21">
        <f>'February 2024(DGG)'!E3+'March 2024(DGG)'!E3+'April 2024(DGG)'!E3+'May 2024(DGG)'!E3+'June 2024(DGG)'!H3+'July 2024(DGG)'!H3+'August 2024(DGG)'!H3+'September 2024(DGG)'!H3+'October (DGG)'!H3+'November (DGG)'!H3+'December (DGG)'!H3</f>
        <v>35349</v>
      </c>
      <c r="F3" s="27">
        <v>0.0</v>
      </c>
      <c r="G3" s="21" t="s">
        <v>333</v>
      </c>
      <c r="H3" s="27">
        <v>0.0</v>
      </c>
      <c r="I3" s="21">
        <f>'February 2024(DGG)'!I3+'March 2024(DGG)'!I3+'April 2024(DGG)'!I3+'May 2024(DGG)'!I3+'June 2024(DGG)'!L3+'July 2024(DGG)'!L3+'August 2024(DGG)'!L3+'September 2024(DGG)'!L3+'October (DGG)'!L3+'November (DGG)'!L3+'December (DGG)'!L3</f>
        <v>30749</v>
      </c>
      <c r="J3" s="27">
        <v>0.0</v>
      </c>
      <c r="K3" s="21">
        <f>'February 2024(DGG)'!K3+'March 2024(DGG)'!K3+'April 2024(DGG)'!K3+'May 2024(DGG)'!K3+'June 2024(DGG)'!N3+'July 2024(DGG)'!N3+'August 2024(DGG)'!N3+'September 2024(DGG)'!N3+'October (DGG)'!N3+'November (DGG)'!N3+'December (DGG)'!N3</f>
        <v>35419</v>
      </c>
      <c r="L3" s="27">
        <v>0.0</v>
      </c>
      <c r="M3" s="28"/>
      <c r="N3" s="28"/>
      <c r="O3" s="28"/>
      <c r="P3" s="28"/>
      <c r="Q3" s="28"/>
      <c r="R3" s="28"/>
      <c r="W3" s="10"/>
    </row>
    <row r="4" ht="12.75" customHeight="1">
      <c r="A4" s="3" t="s">
        <v>164</v>
      </c>
      <c r="B4" s="26" t="s">
        <v>331</v>
      </c>
      <c r="C4" s="21">
        <f>'February 2024(DGG)'!C4+'March 2024(DGG)'!C4+'April 2024(DGG)'!C4+'May 2024(DGG)'!C4+'June 2024(DGG)'!F4+'July 2024(DGG)'!F4+'August 2024(DGG)'!F4+'September 2024(DGG)'!F4+'October (DGG)'!F4+'December (DGG)'!F4+'November (DGG)'!F4</f>
        <v>925</v>
      </c>
      <c r="D4" s="27">
        <v>0.0</v>
      </c>
      <c r="E4" s="21">
        <f>'February 2024(DGG)'!E4+'March 2024(DGG)'!E4+'April 2024(DGG)'!E4+'May 2024(DGG)'!E4+'June 2024(DGG)'!H4+'July 2024(DGG)'!H4+'August 2024(DGG)'!H4+'September 2024(DGG)'!H4+'October (DGG)'!H4+'November (DGG)'!H4+'December (DGG)'!H4</f>
        <v>1082</v>
      </c>
      <c r="F4" s="27">
        <v>0.0</v>
      </c>
      <c r="G4" s="21" t="s">
        <v>333</v>
      </c>
      <c r="H4" s="27">
        <v>0.0</v>
      </c>
      <c r="I4" s="21">
        <f>'February 2024(DGG)'!I4+'March 2024(DGG)'!I4+'April 2024(DGG)'!I4+'May 2024(DGG)'!I4+'June 2024(DGG)'!L4+'July 2024(DGG)'!L4+'August 2024(DGG)'!L4+'September 2024(DGG)'!L4+'October (DGG)'!L4+'December (DGG)'!L4+'November (DGG)'!L4</f>
        <v>935</v>
      </c>
      <c r="J4" s="27">
        <v>0.0</v>
      </c>
      <c r="K4" s="21">
        <f>'February 2024(DGG)'!K4+'March 2024(DGG)'!K4+'April 2024(DGG)'!K4+'May 2024(DGG)'!K4+'June 2024(DGG)'!N4+'July 2024(DGG)'!N4+'August 2024(DGG)'!N4+'September 2024(DGG)'!N4+'October (DGG)'!N4+'November (DGG)'!N4+'December (DGG)'!N4</f>
        <v>1089</v>
      </c>
      <c r="L4" s="27">
        <v>0.0</v>
      </c>
      <c r="M4" s="28"/>
      <c r="N4" s="28"/>
      <c r="O4" s="28"/>
      <c r="P4" s="28"/>
      <c r="Q4" s="28"/>
      <c r="R4" s="28"/>
      <c r="W4" s="10"/>
    </row>
    <row r="5" ht="12.75" customHeight="1">
      <c r="A5" s="3" t="s">
        <v>199</v>
      </c>
      <c r="B5" s="22"/>
      <c r="C5" s="21">
        <f>'February 2024(DGG)'!C5+'March 2024(DGG)'!C5+'April 2024(DGG)'!C5+'May 2024(DGG)'!C5+'June 2024(DGG)'!F5+'July 2024(DGG)'!F5+'August 2024(DGG)'!F5+'September 2024(DGG)'!F5+'October (DGG)'!F5+'November (DGG)'!F5+'December (DGG)'!F5</f>
        <v>216</v>
      </c>
      <c r="D5" s="27">
        <v>0.0</v>
      </c>
      <c r="E5" s="21">
        <f>'February 2024(DGG)'!E5+'March 2024(DGG)'!E5+'April 2024(DGG)'!E5+'May 2024(DGG)'!E5+'June 2024(DGG)'!H5+'July 2024(DGG)'!H5+'August 2024(DGG)'!H5+'September 2024(DGG)'!H5+'October (DGG)'!H5+'November (DGG)'!H5+'December (DGG)'!H5</f>
        <v>263</v>
      </c>
      <c r="F5" s="27">
        <v>0.0</v>
      </c>
      <c r="G5" s="21" t="s">
        <v>334</v>
      </c>
      <c r="H5" s="27">
        <v>0.0</v>
      </c>
      <c r="I5" s="21">
        <f>'February 2024(DGG)'!I5+'March 2024(DGG)'!I5+'April 2024(DGG)'!I5+'May 2024(DGG)'!I5+'June 2024(DGG)'!L5+'July 2024(DGG)'!L5+'August 2024(DGG)'!L5+'September 2024(DGG)'!L5+'October (DGG)'!L5+'November (DGG)'!L5+'December (DGG)'!L5</f>
        <v>216</v>
      </c>
      <c r="J5" s="27">
        <v>0.0</v>
      </c>
      <c r="K5" s="21">
        <f>'February 2024(DGG)'!K5+'March 2024(DGG)'!K5+'April 2024(DGG)'!K5+'May 2024(DGG)'!K5+'June 2024(DGG)'!N5+'July 2024(DGG)'!N5+'August 2024(DGG)'!N5+'September 2024(DGG)'!N5+'October (DGG)'!N5+'November (DGG)'!N5+'December (DGG)'!N5</f>
        <v>263</v>
      </c>
      <c r="L5" s="27">
        <v>0.0</v>
      </c>
      <c r="M5" s="30"/>
      <c r="N5" s="30"/>
      <c r="O5" s="30"/>
      <c r="P5" s="30"/>
      <c r="Q5" s="30"/>
      <c r="R5" s="30"/>
      <c r="W5" s="10"/>
    </row>
    <row r="6" ht="12.75" customHeight="1">
      <c r="A6" s="3" t="s">
        <v>288</v>
      </c>
      <c r="B6" s="27" t="s">
        <v>335</v>
      </c>
      <c r="C6" s="21">
        <f>'February 2024(DGG)'!C6+'March 2024(DGG)'!C6+'April 2024(DGG)'!C6+'May 2024(DGG)'!C6+'June 2024(DGG)'!F6+'July 2024(DGG)'!F6</f>
        <v>21</v>
      </c>
      <c r="D6" s="27">
        <v>0.0</v>
      </c>
      <c r="E6" s="21">
        <f>'February 2024(DGG)'!E6+'March 2024(DGG)'!E6+'April 2024(DGG)'!E6+'May 2024(DGG)'!E6+'June 2024(DGG)'!H6+'July 2024(DGG)'!H6+'September 2024(DGG)'!H5+'October (DGG)'!H6</f>
        <v>50</v>
      </c>
      <c r="F6" s="27">
        <v>0.0</v>
      </c>
      <c r="G6" s="27" t="s">
        <v>332</v>
      </c>
      <c r="H6" s="27">
        <v>0.0</v>
      </c>
      <c r="I6" s="21">
        <f>'February 2024(DGG)'!I6+'March 2024(DGG)'!I6+'April 2024(DGG)'!I6+'May 2024(DGG)'!I6+'June 2024(DGG)'!L6+'July 2024(DGG)'!L6</f>
        <v>21</v>
      </c>
      <c r="J6" s="27">
        <v>0.0</v>
      </c>
      <c r="K6" s="21">
        <f>'February 2024(DGG)'!K6+'March 2024(DGG)'!K6+'April 2024(DGG)'!K6+'May 2024(DGG)'!K6+'June 2024(DGG)'!N6+'July 2024(DGG)'!N6+'September 2024(DGG)'!N5+'October (DGG)'!N6</f>
        <v>50</v>
      </c>
      <c r="L6" s="27">
        <v>0.0</v>
      </c>
      <c r="M6" s="28"/>
      <c r="N6" s="28"/>
      <c r="O6" s="28"/>
      <c r="P6" s="28"/>
      <c r="Q6" s="28"/>
      <c r="R6" s="28"/>
      <c r="S6" s="10"/>
      <c r="T6" s="10"/>
      <c r="U6" s="10"/>
      <c r="V6" s="10"/>
      <c r="W6" s="10"/>
    </row>
    <row r="7" ht="12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12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2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2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2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12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12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12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12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ht="12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</sheetData>
  <printOptions/>
  <pageMargins bottom="0.75" footer="0.0" header="0.0" left="0.7" right="0.7" top="0.75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0.43"/>
    <col customWidth="1" hidden="1" min="2" max="2" width="32.43"/>
    <col customWidth="1" min="3" max="4" width="16.0"/>
    <col customWidth="1" min="5" max="5" width="19.0"/>
    <col customWidth="1" min="6" max="6" width="25.43"/>
    <col customWidth="1" min="7" max="9" width="16.0"/>
    <col customWidth="1" min="10" max="10" width="19.14"/>
    <col customWidth="1" min="11" max="11" width="20.86"/>
    <col customWidth="1" min="12" max="12" width="23.14"/>
    <col customWidth="1" hidden="1" min="13" max="23" width="9.14"/>
  </cols>
  <sheetData>
    <row r="1" ht="109.5" customHeight="1">
      <c r="A1" s="24" t="s">
        <v>290</v>
      </c>
      <c r="B1" s="24" t="s">
        <v>291</v>
      </c>
      <c r="C1" s="24" t="s">
        <v>311</v>
      </c>
      <c r="D1" s="24" t="s">
        <v>312</v>
      </c>
      <c r="E1" s="24" t="s">
        <v>313</v>
      </c>
      <c r="F1" s="24" t="s">
        <v>314</v>
      </c>
      <c r="G1" s="24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24" t="s">
        <v>321</v>
      </c>
      <c r="N1" s="24" t="s">
        <v>322</v>
      </c>
      <c r="O1" s="24" t="s">
        <v>323</v>
      </c>
      <c r="P1" s="24" t="s">
        <v>324</v>
      </c>
      <c r="Q1" s="24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W1" s="25"/>
    </row>
    <row r="2" ht="12.75" customHeight="1">
      <c r="A2" s="26" t="s">
        <v>16</v>
      </c>
      <c r="B2" s="26" t="s">
        <v>331</v>
      </c>
      <c r="C2" s="27">
        <f>SUM(C3:C6)</f>
        <v>2156</v>
      </c>
      <c r="D2" s="27">
        <v>0.0</v>
      </c>
      <c r="E2" s="27">
        <f>SUM(E3:E6)</f>
        <v>2532</v>
      </c>
      <c r="F2" s="27">
        <v>0.0</v>
      </c>
      <c r="G2" s="27" t="s">
        <v>332</v>
      </c>
      <c r="H2" s="27">
        <v>0.0</v>
      </c>
      <c r="I2" s="27">
        <v>2156.0</v>
      </c>
      <c r="J2" s="27">
        <v>0.0</v>
      </c>
      <c r="K2" s="27">
        <v>2532.0</v>
      </c>
      <c r="L2" s="27">
        <v>0.0</v>
      </c>
      <c r="M2" s="28"/>
      <c r="N2" s="28"/>
      <c r="O2" s="28"/>
      <c r="P2" s="28"/>
      <c r="Q2" s="28"/>
      <c r="R2" s="28"/>
      <c r="S2" s="29"/>
      <c r="T2" s="4"/>
      <c r="U2" s="4"/>
      <c r="V2" s="4"/>
      <c r="W2" s="10"/>
    </row>
    <row r="3" ht="12.75" customHeight="1">
      <c r="A3" s="3" t="s">
        <v>129</v>
      </c>
      <c r="B3" s="26" t="s">
        <v>331</v>
      </c>
      <c r="C3" s="21">
        <v>2123.0</v>
      </c>
      <c r="D3" s="27">
        <v>0.0</v>
      </c>
      <c r="E3" s="21">
        <v>2490.0</v>
      </c>
      <c r="F3" s="27">
        <v>0.0</v>
      </c>
      <c r="G3" s="21" t="s">
        <v>333</v>
      </c>
      <c r="H3" s="27">
        <v>0.0</v>
      </c>
      <c r="I3" s="21">
        <v>2123.0</v>
      </c>
      <c r="J3" s="27">
        <v>0.0</v>
      </c>
      <c r="K3" s="21">
        <v>2490.0</v>
      </c>
      <c r="L3" s="27">
        <v>0.0</v>
      </c>
      <c r="M3" s="28"/>
      <c r="N3" s="28"/>
      <c r="O3" s="28"/>
      <c r="P3" s="28"/>
      <c r="Q3" s="28"/>
      <c r="R3" s="28"/>
      <c r="W3" s="10"/>
    </row>
    <row r="4" ht="12.75" customHeight="1">
      <c r="A4" s="3" t="s">
        <v>164</v>
      </c>
      <c r="B4" s="26" t="s">
        <v>331</v>
      </c>
      <c r="C4" s="21">
        <v>23.0</v>
      </c>
      <c r="D4" s="27">
        <v>0.0</v>
      </c>
      <c r="E4" s="21">
        <v>28.0</v>
      </c>
      <c r="F4" s="27">
        <v>0.0</v>
      </c>
      <c r="G4" s="21" t="s">
        <v>333</v>
      </c>
      <c r="H4" s="27">
        <v>0.0</v>
      </c>
      <c r="I4" s="21">
        <v>23.0</v>
      </c>
      <c r="J4" s="27">
        <v>0.0</v>
      </c>
      <c r="K4" s="21">
        <v>28.0</v>
      </c>
      <c r="L4" s="27">
        <v>0.0</v>
      </c>
      <c r="M4" s="28"/>
      <c r="N4" s="28"/>
      <c r="O4" s="28"/>
      <c r="P4" s="28"/>
      <c r="Q4" s="28"/>
      <c r="R4" s="28"/>
      <c r="W4" s="10"/>
    </row>
    <row r="5" ht="12.75" customHeight="1">
      <c r="A5" s="3" t="s">
        <v>199</v>
      </c>
      <c r="B5" s="22"/>
      <c r="C5" s="21">
        <v>7.0</v>
      </c>
      <c r="D5" s="27">
        <v>0.0</v>
      </c>
      <c r="E5" s="21">
        <v>11.0</v>
      </c>
      <c r="F5" s="27">
        <v>0.0</v>
      </c>
      <c r="G5" s="21" t="s">
        <v>334</v>
      </c>
      <c r="H5" s="27">
        <v>0.0</v>
      </c>
      <c r="I5" s="21">
        <v>7.0</v>
      </c>
      <c r="J5" s="27">
        <v>0.0</v>
      </c>
      <c r="K5" s="21">
        <v>11.0</v>
      </c>
      <c r="L5" s="27">
        <v>0.0</v>
      </c>
      <c r="M5" s="30"/>
      <c r="N5" s="30"/>
      <c r="O5" s="30"/>
      <c r="P5" s="30"/>
      <c r="Q5" s="30"/>
      <c r="R5" s="30"/>
      <c r="W5" s="10"/>
    </row>
    <row r="6" ht="12.75" customHeight="1">
      <c r="A6" s="3" t="s">
        <v>288</v>
      </c>
      <c r="B6" s="27" t="s">
        <v>335</v>
      </c>
      <c r="C6" s="21">
        <v>3.0</v>
      </c>
      <c r="D6" s="27">
        <v>0.0</v>
      </c>
      <c r="E6" s="21">
        <v>3.0</v>
      </c>
      <c r="F6" s="27">
        <v>0.0</v>
      </c>
      <c r="G6" s="27" t="s">
        <v>332</v>
      </c>
      <c r="H6" s="27">
        <v>0.0</v>
      </c>
      <c r="I6" s="21">
        <v>3.0</v>
      </c>
      <c r="J6" s="27">
        <v>0.0</v>
      </c>
      <c r="K6" s="21">
        <v>3.0</v>
      </c>
      <c r="L6" s="27">
        <v>0.0</v>
      </c>
      <c r="M6" s="28"/>
      <c r="N6" s="28"/>
      <c r="O6" s="28"/>
      <c r="P6" s="28"/>
      <c r="Q6" s="28"/>
      <c r="R6" s="28"/>
      <c r="S6" s="10"/>
      <c r="T6" s="10"/>
      <c r="U6" s="10"/>
      <c r="V6" s="10"/>
      <c r="W6" s="10"/>
    </row>
    <row r="7" ht="12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12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2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2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2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12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12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12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12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ht="12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</sheetData>
  <printOptions/>
  <pageMargins bottom="0.75" footer="0.0" header="0.0" left="0.7" right="0.7" top="0.75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0.43"/>
    <col customWidth="1" hidden="1" min="2" max="2" width="32.43"/>
    <col customWidth="1" min="3" max="4" width="16.0"/>
    <col customWidth="1" min="5" max="5" width="19.0"/>
    <col customWidth="1" min="6" max="6" width="25.43"/>
    <col customWidth="1" min="7" max="9" width="16.0"/>
    <col customWidth="1" min="10" max="10" width="19.14"/>
    <col customWidth="1" min="11" max="11" width="20.86"/>
    <col customWidth="1" min="12" max="12" width="23.14"/>
    <col customWidth="1" hidden="1" min="13" max="23" width="9.14"/>
  </cols>
  <sheetData>
    <row r="1" ht="109.5" customHeight="1">
      <c r="A1" s="24" t="s">
        <v>290</v>
      </c>
      <c r="B1" s="24" t="s">
        <v>291</v>
      </c>
      <c r="C1" s="24" t="s">
        <v>311</v>
      </c>
      <c r="D1" s="24" t="s">
        <v>312</v>
      </c>
      <c r="E1" s="24" t="s">
        <v>313</v>
      </c>
      <c r="F1" s="24" t="s">
        <v>314</v>
      </c>
      <c r="G1" s="24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24" t="s">
        <v>321</v>
      </c>
      <c r="N1" s="24" t="s">
        <v>322</v>
      </c>
      <c r="O1" s="24" t="s">
        <v>323</v>
      </c>
      <c r="P1" s="24" t="s">
        <v>324</v>
      </c>
      <c r="Q1" s="24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W1" s="25"/>
    </row>
    <row r="2" ht="12.75" customHeight="1">
      <c r="A2" s="26" t="s">
        <v>16</v>
      </c>
      <c r="B2" s="26" t="s">
        <v>331</v>
      </c>
      <c r="C2" s="27">
        <f>SUM(C3:C6)</f>
        <v>4383</v>
      </c>
      <c r="D2" s="27">
        <v>0.0</v>
      </c>
      <c r="E2" s="27">
        <f>SUM(E3:E6)</f>
        <v>4728</v>
      </c>
      <c r="F2" s="27">
        <v>0.0</v>
      </c>
      <c r="G2" s="27" t="s">
        <v>332</v>
      </c>
      <c r="H2" s="27">
        <v>0.0</v>
      </c>
      <c r="I2" s="27">
        <v>4603.0</v>
      </c>
      <c r="J2" s="27">
        <v>0.0</v>
      </c>
      <c r="K2" s="27">
        <v>4800.0</v>
      </c>
      <c r="L2" s="27">
        <v>0.0</v>
      </c>
      <c r="M2" s="28"/>
      <c r="N2" s="28"/>
      <c r="O2" s="28"/>
      <c r="P2" s="28"/>
      <c r="Q2" s="28"/>
      <c r="R2" s="28"/>
      <c r="S2" s="29"/>
      <c r="T2" s="4"/>
      <c r="U2" s="4"/>
      <c r="V2" s="4"/>
      <c r="W2" s="10"/>
    </row>
    <row r="3" ht="12.75" customHeight="1">
      <c r="A3" s="3" t="s">
        <v>129</v>
      </c>
      <c r="B3" s="26" t="s">
        <v>331</v>
      </c>
      <c r="C3" s="21">
        <v>4300.0</v>
      </c>
      <c r="D3" s="27">
        <v>0.0</v>
      </c>
      <c r="E3" s="21">
        <v>4630.0</v>
      </c>
      <c r="F3" s="27">
        <v>0.0</v>
      </c>
      <c r="G3" s="21" t="s">
        <v>333</v>
      </c>
      <c r="H3" s="27">
        <v>0.0</v>
      </c>
      <c r="I3" s="21">
        <v>4510.0</v>
      </c>
      <c r="J3" s="27">
        <v>0.0</v>
      </c>
      <c r="K3" s="21">
        <v>4700.0</v>
      </c>
      <c r="L3" s="27">
        <v>0.0</v>
      </c>
      <c r="M3" s="28"/>
      <c r="N3" s="28"/>
      <c r="O3" s="28"/>
      <c r="P3" s="28"/>
      <c r="Q3" s="28"/>
      <c r="R3" s="28"/>
      <c r="W3" s="10"/>
    </row>
    <row r="4" ht="12.75" customHeight="1">
      <c r="A4" s="3" t="s">
        <v>164</v>
      </c>
      <c r="B4" s="26" t="s">
        <v>331</v>
      </c>
      <c r="C4" s="21">
        <v>60.0</v>
      </c>
      <c r="D4" s="27">
        <v>0.0</v>
      </c>
      <c r="E4" s="21">
        <v>70.0</v>
      </c>
      <c r="F4" s="27">
        <v>0.0</v>
      </c>
      <c r="G4" s="21" t="s">
        <v>333</v>
      </c>
      <c r="H4" s="27">
        <v>0.0</v>
      </c>
      <c r="I4" s="21">
        <v>70.0</v>
      </c>
      <c r="J4" s="27">
        <v>0.0</v>
      </c>
      <c r="K4" s="21">
        <v>77.0</v>
      </c>
      <c r="L4" s="27">
        <v>0.0</v>
      </c>
      <c r="M4" s="28"/>
      <c r="N4" s="28"/>
      <c r="O4" s="28"/>
      <c r="P4" s="28"/>
      <c r="Q4" s="28"/>
      <c r="R4" s="28"/>
      <c r="W4" s="10"/>
    </row>
    <row r="5" ht="12.75" customHeight="1">
      <c r="A5" s="3" t="s">
        <v>199</v>
      </c>
      <c r="B5" s="22"/>
      <c r="C5" s="21">
        <v>18.0</v>
      </c>
      <c r="D5" s="27">
        <v>0.0</v>
      </c>
      <c r="E5" s="27">
        <v>23.0</v>
      </c>
      <c r="F5" s="27">
        <v>0.0</v>
      </c>
      <c r="G5" s="21" t="s">
        <v>334</v>
      </c>
      <c r="H5" s="27">
        <v>0.0</v>
      </c>
      <c r="I5" s="21">
        <v>18.0</v>
      </c>
      <c r="J5" s="27">
        <v>0.0</v>
      </c>
      <c r="K5" s="27">
        <v>23.0</v>
      </c>
      <c r="L5" s="27">
        <v>0.0</v>
      </c>
      <c r="M5" s="30"/>
      <c r="N5" s="30"/>
      <c r="O5" s="30"/>
      <c r="P5" s="30"/>
      <c r="Q5" s="30"/>
      <c r="R5" s="30"/>
      <c r="W5" s="10"/>
    </row>
    <row r="6" ht="12.75" customHeight="1">
      <c r="A6" s="3" t="s">
        <v>288</v>
      </c>
      <c r="B6" s="27" t="s">
        <v>335</v>
      </c>
      <c r="C6" s="27">
        <v>5.0</v>
      </c>
      <c r="D6" s="27">
        <v>0.0</v>
      </c>
      <c r="E6" s="21">
        <v>5.0</v>
      </c>
      <c r="F6" s="27">
        <v>0.0</v>
      </c>
      <c r="G6" s="27" t="s">
        <v>332</v>
      </c>
      <c r="H6" s="27">
        <v>0.0</v>
      </c>
      <c r="I6" s="27">
        <v>5.0</v>
      </c>
      <c r="J6" s="27">
        <v>0.0</v>
      </c>
      <c r="K6" s="21">
        <v>5.0</v>
      </c>
      <c r="L6" s="27">
        <v>0.0</v>
      </c>
      <c r="M6" s="28"/>
      <c r="N6" s="28"/>
      <c r="O6" s="28"/>
      <c r="P6" s="28"/>
      <c r="Q6" s="28"/>
      <c r="R6" s="28"/>
      <c r="S6" s="10"/>
      <c r="T6" s="10"/>
      <c r="U6" s="10"/>
      <c r="V6" s="10"/>
      <c r="W6" s="10"/>
    </row>
    <row r="7" ht="12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12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2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2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2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12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12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12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12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ht="12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</sheetData>
  <printOptions/>
  <pageMargins bottom="0.75" footer="0.0" header="0.0" left="0.7" right="0.7" top="0.75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0.43"/>
    <col customWidth="1" hidden="1" min="2" max="2" width="32.43"/>
    <col customWidth="1" min="3" max="4" width="16.0"/>
    <col customWidth="1" min="5" max="5" width="19.0"/>
    <col customWidth="1" min="6" max="6" width="25.43"/>
    <col customWidth="1" min="7" max="9" width="16.0"/>
    <col customWidth="1" min="10" max="10" width="19.14"/>
    <col customWidth="1" min="11" max="11" width="20.86"/>
    <col customWidth="1" min="12" max="12" width="23.14"/>
    <col customWidth="1" hidden="1" min="13" max="23" width="9.14"/>
  </cols>
  <sheetData>
    <row r="1" ht="109.5" customHeight="1">
      <c r="A1" s="24" t="s">
        <v>290</v>
      </c>
      <c r="B1" s="24" t="s">
        <v>291</v>
      </c>
      <c r="C1" s="24" t="s">
        <v>311</v>
      </c>
      <c r="D1" s="24" t="s">
        <v>312</v>
      </c>
      <c r="E1" s="24" t="s">
        <v>313</v>
      </c>
      <c r="F1" s="24" t="s">
        <v>314</v>
      </c>
      <c r="G1" s="24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24" t="s">
        <v>321</v>
      </c>
      <c r="N1" s="24" t="s">
        <v>322</v>
      </c>
      <c r="O1" s="24" t="s">
        <v>323</v>
      </c>
      <c r="P1" s="24" t="s">
        <v>324</v>
      </c>
      <c r="Q1" s="24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W1" s="25"/>
    </row>
    <row r="2" ht="12.75" customHeight="1">
      <c r="A2" s="26" t="s">
        <v>16</v>
      </c>
      <c r="B2" s="26" t="s">
        <v>331</v>
      </c>
      <c r="C2" s="27">
        <v>4603.0</v>
      </c>
      <c r="D2" s="27">
        <v>0.0</v>
      </c>
      <c r="E2" s="27">
        <v>4800.0</v>
      </c>
      <c r="F2" s="27">
        <v>0.0</v>
      </c>
      <c r="G2" s="27" t="s">
        <v>332</v>
      </c>
      <c r="H2" s="27">
        <v>0.0</v>
      </c>
      <c r="I2" s="27">
        <v>4603.0</v>
      </c>
      <c r="J2" s="27">
        <v>0.0</v>
      </c>
      <c r="K2" s="27">
        <v>4800.0</v>
      </c>
      <c r="L2" s="27">
        <v>0.0</v>
      </c>
      <c r="M2" s="28"/>
      <c r="N2" s="28"/>
      <c r="O2" s="28"/>
      <c r="P2" s="28"/>
      <c r="Q2" s="28"/>
      <c r="R2" s="28"/>
      <c r="S2" s="29"/>
      <c r="T2" s="4"/>
      <c r="U2" s="4"/>
      <c r="V2" s="4"/>
      <c r="W2" s="10"/>
    </row>
    <row r="3" ht="12.75" customHeight="1">
      <c r="A3" s="3" t="s">
        <v>129</v>
      </c>
      <c r="B3" s="26" t="s">
        <v>331</v>
      </c>
      <c r="C3" s="21">
        <v>4510.0</v>
      </c>
      <c r="D3" s="27">
        <v>0.0</v>
      </c>
      <c r="E3" s="21">
        <v>4700.0</v>
      </c>
      <c r="F3" s="27">
        <v>0.0</v>
      </c>
      <c r="G3" s="21" t="s">
        <v>333</v>
      </c>
      <c r="H3" s="27">
        <v>0.0</v>
      </c>
      <c r="I3" s="21">
        <v>4510.0</v>
      </c>
      <c r="J3" s="27">
        <v>0.0</v>
      </c>
      <c r="K3" s="21">
        <v>4700.0</v>
      </c>
      <c r="L3" s="27">
        <v>0.0</v>
      </c>
      <c r="M3" s="28"/>
      <c r="N3" s="28"/>
      <c r="O3" s="28"/>
      <c r="P3" s="28"/>
      <c r="Q3" s="28"/>
      <c r="R3" s="28"/>
      <c r="W3" s="10"/>
    </row>
    <row r="4" ht="12.75" customHeight="1">
      <c r="A4" s="3" t="s">
        <v>164</v>
      </c>
      <c r="B4" s="26" t="s">
        <v>331</v>
      </c>
      <c r="C4" s="21">
        <v>70.0</v>
      </c>
      <c r="D4" s="27">
        <v>0.0</v>
      </c>
      <c r="E4" s="21">
        <v>77.0</v>
      </c>
      <c r="F4" s="27">
        <v>0.0</v>
      </c>
      <c r="G4" s="21" t="s">
        <v>333</v>
      </c>
      <c r="H4" s="27">
        <v>0.0</v>
      </c>
      <c r="I4" s="21">
        <v>70.0</v>
      </c>
      <c r="J4" s="27">
        <v>0.0</v>
      </c>
      <c r="K4" s="21">
        <v>77.0</v>
      </c>
      <c r="L4" s="27">
        <v>0.0</v>
      </c>
      <c r="M4" s="28"/>
      <c r="N4" s="28"/>
      <c r="O4" s="28"/>
      <c r="P4" s="28"/>
      <c r="Q4" s="28"/>
      <c r="R4" s="28"/>
      <c r="W4" s="10"/>
    </row>
    <row r="5" ht="12.75" customHeight="1">
      <c r="A5" s="3" t="s">
        <v>199</v>
      </c>
      <c r="B5" s="22"/>
      <c r="C5" s="21">
        <v>18.0</v>
      </c>
      <c r="D5" s="27">
        <v>0.0</v>
      </c>
      <c r="E5" s="27">
        <v>23.0</v>
      </c>
      <c r="F5" s="27">
        <v>0.0</v>
      </c>
      <c r="G5" s="21" t="s">
        <v>334</v>
      </c>
      <c r="H5" s="27">
        <v>0.0</v>
      </c>
      <c r="I5" s="21">
        <v>18.0</v>
      </c>
      <c r="J5" s="27">
        <v>0.0</v>
      </c>
      <c r="K5" s="27">
        <v>23.0</v>
      </c>
      <c r="L5" s="27">
        <v>0.0</v>
      </c>
      <c r="M5" s="30"/>
      <c r="N5" s="30"/>
      <c r="O5" s="30"/>
      <c r="P5" s="30"/>
      <c r="Q5" s="30"/>
      <c r="R5" s="30"/>
      <c r="W5" s="10"/>
    </row>
    <row r="6" ht="12.75" customHeight="1">
      <c r="A6" s="3" t="s">
        <v>288</v>
      </c>
      <c r="B6" s="27" t="s">
        <v>335</v>
      </c>
      <c r="C6" s="27">
        <v>5.0</v>
      </c>
      <c r="D6" s="27">
        <v>0.0</v>
      </c>
      <c r="E6" s="21">
        <v>5.0</v>
      </c>
      <c r="F6" s="27">
        <v>0.0</v>
      </c>
      <c r="G6" s="27" t="s">
        <v>332</v>
      </c>
      <c r="H6" s="27">
        <v>0.0</v>
      </c>
      <c r="I6" s="27">
        <v>5.0</v>
      </c>
      <c r="J6" s="27">
        <v>0.0</v>
      </c>
      <c r="K6" s="21">
        <v>5.0</v>
      </c>
      <c r="L6" s="27">
        <v>0.0</v>
      </c>
      <c r="M6" s="28"/>
      <c r="N6" s="28"/>
      <c r="O6" s="28"/>
      <c r="P6" s="28"/>
      <c r="Q6" s="28"/>
      <c r="R6" s="28"/>
      <c r="S6" s="10"/>
      <c r="T6" s="10"/>
      <c r="U6" s="10"/>
      <c r="V6" s="10"/>
      <c r="W6" s="10"/>
    </row>
    <row r="7" ht="12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12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2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2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2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12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12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12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12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ht="12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</sheetData>
  <printOptions/>
  <pageMargins bottom="0.75" footer="0.0" header="0.0" left="0.7" right="0.7" top="0.75"/>
  <pageSetup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0.43"/>
    <col customWidth="1" hidden="1" min="2" max="2" width="32.43"/>
    <col customWidth="1" min="3" max="4" width="16.0"/>
    <col customWidth="1" min="5" max="5" width="19.0"/>
    <col customWidth="1" min="6" max="6" width="25.43"/>
    <col customWidth="1" min="7" max="9" width="16.0"/>
    <col customWidth="1" min="10" max="10" width="19.14"/>
    <col customWidth="1" min="11" max="11" width="20.86"/>
    <col customWidth="1" min="12" max="12" width="23.14"/>
    <col customWidth="1" hidden="1" min="13" max="23" width="9.14"/>
  </cols>
  <sheetData>
    <row r="1" ht="109.5" customHeight="1">
      <c r="A1" s="24" t="s">
        <v>290</v>
      </c>
      <c r="B1" s="24" t="s">
        <v>291</v>
      </c>
      <c r="C1" s="24" t="s">
        <v>311</v>
      </c>
      <c r="D1" s="24" t="s">
        <v>312</v>
      </c>
      <c r="E1" s="24" t="s">
        <v>313</v>
      </c>
      <c r="F1" s="24" t="s">
        <v>314</v>
      </c>
      <c r="G1" s="24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24" t="s">
        <v>321</v>
      </c>
      <c r="N1" s="24" t="s">
        <v>322</v>
      </c>
      <c r="O1" s="24" t="s">
        <v>323</v>
      </c>
      <c r="P1" s="24" t="s">
        <v>324</v>
      </c>
      <c r="Q1" s="24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W1" s="25"/>
    </row>
    <row r="2" ht="12.75" customHeight="1">
      <c r="A2" s="26" t="s">
        <v>16</v>
      </c>
      <c r="B2" s="26" t="s">
        <v>331</v>
      </c>
      <c r="C2" s="27">
        <v>4709.0</v>
      </c>
      <c r="D2" s="27">
        <v>0.0</v>
      </c>
      <c r="E2" s="27">
        <v>5644.0</v>
      </c>
      <c r="F2" s="27">
        <v>0.0</v>
      </c>
      <c r="G2" s="27" t="s">
        <v>332</v>
      </c>
      <c r="H2" s="27">
        <v>0.0</v>
      </c>
      <c r="I2" s="27">
        <v>4709.0</v>
      </c>
      <c r="J2" s="27">
        <v>0.0</v>
      </c>
      <c r="K2" s="27">
        <v>5644.0</v>
      </c>
      <c r="L2" s="27">
        <v>0.0</v>
      </c>
      <c r="M2" s="28"/>
      <c r="N2" s="28"/>
      <c r="O2" s="28"/>
      <c r="P2" s="28"/>
      <c r="Q2" s="28"/>
      <c r="R2" s="28"/>
      <c r="S2" s="29"/>
      <c r="T2" s="4"/>
      <c r="U2" s="4"/>
      <c r="V2" s="4"/>
      <c r="W2" s="10"/>
    </row>
    <row r="3" ht="12.75" customHeight="1">
      <c r="A3" s="3" t="s">
        <v>129</v>
      </c>
      <c r="B3" s="26" t="s">
        <v>331</v>
      </c>
      <c r="C3" s="27">
        <v>4596.0</v>
      </c>
      <c r="D3" s="27">
        <v>0.0</v>
      </c>
      <c r="E3" s="27">
        <v>5514.0</v>
      </c>
      <c r="F3" s="27">
        <v>0.0</v>
      </c>
      <c r="G3" s="21" t="s">
        <v>333</v>
      </c>
      <c r="H3" s="27">
        <v>0.0</v>
      </c>
      <c r="I3" s="27">
        <v>4596.0</v>
      </c>
      <c r="J3" s="27">
        <v>0.0</v>
      </c>
      <c r="K3" s="27">
        <v>5514.0</v>
      </c>
      <c r="L3" s="27">
        <v>0.0</v>
      </c>
      <c r="M3" s="28"/>
      <c r="N3" s="28"/>
      <c r="O3" s="28"/>
      <c r="P3" s="28"/>
      <c r="Q3" s="28"/>
      <c r="R3" s="28"/>
      <c r="W3" s="10"/>
    </row>
    <row r="4" ht="12.75" customHeight="1">
      <c r="A4" s="3" t="s">
        <v>164</v>
      </c>
      <c r="B4" s="26" t="s">
        <v>331</v>
      </c>
      <c r="C4" s="27">
        <v>89.0</v>
      </c>
      <c r="D4" s="27">
        <v>0.0</v>
      </c>
      <c r="E4" s="27">
        <v>107.0</v>
      </c>
      <c r="F4" s="27">
        <v>0.0</v>
      </c>
      <c r="G4" s="21" t="s">
        <v>333</v>
      </c>
      <c r="H4" s="27">
        <v>0.0</v>
      </c>
      <c r="I4" s="27">
        <v>89.0</v>
      </c>
      <c r="J4" s="27">
        <v>0.0</v>
      </c>
      <c r="K4" s="27">
        <v>107.0</v>
      </c>
      <c r="L4" s="27">
        <v>0.0</v>
      </c>
      <c r="M4" s="28"/>
      <c r="N4" s="28"/>
      <c r="O4" s="28"/>
      <c r="P4" s="28"/>
      <c r="Q4" s="28"/>
      <c r="R4" s="28"/>
      <c r="W4" s="10"/>
    </row>
    <row r="5" ht="12.75" customHeight="1">
      <c r="A5" s="3" t="s">
        <v>199</v>
      </c>
      <c r="B5" s="22"/>
      <c r="C5" s="27">
        <v>19.0</v>
      </c>
      <c r="D5" s="27">
        <v>0.0</v>
      </c>
      <c r="E5" s="27">
        <v>23.0</v>
      </c>
      <c r="F5" s="27">
        <v>0.0</v>
      </c>
      <c r="G5" s="21" t="s">
        <v>334</v>
      </c>
      <c r="H5" s="27">
        <v>0.0</v>
      </c>
      <c r="I5" s="27">
        <v>19.0</v>
      </c>
      <c r="J5" s="27">
        <v>0.0</v>
      </c>
      <c r="K5" s="27">
        <v>23.0</v>
      </c>
      <c r="L5" s="27">
        <v>0.0</v>
      </c>
      <c r="M5" s="30"/>
      <c r="N5" s="30"/>
      <c r="O5" s="30"/>
      <c r="P5" s="30"/>
      <c r="Q5" s="30"/>
      <c r="R5" s="30"/>
      <c r="W5" s="10"/>
    </row>
    <row r="6" ht="12.75" customHeight="1">
      <c r="A6" s="3" t="s">
        <v>288</v>
      </c>
      <c r="B6" s="27" t="s">
        <v>335</v>
      </c>
      <c r="C6" s="27">
        <v>5.0</v>
      </c>
      <c r="D6" s="27">
        <v>0.0</v>
      </c>
      <c r="E6" s="27">
        <v>0.0</v>
      </c>
      <c r="F6" s="27">
        <v>0.0</v>
      </c>
      <c r="G6" s="27" t="s">
        <v>332</v>
      </c>
      <c r="H6" s="27">
        <v>0.0</v>
      </c>
      <c r="I6" s="27">
        <v>5.0</v>
      </c>
      <c r="J6" s="27">
        <v>0.0</v>
      </c>
      <c r="K6" s="27">
        <v>0.0</v>
      </c>
      <c r="L6" s="27">
        <v>0.0</v>
      </c>
      <c r="M6" s="28"/>
      <c r="N6" s="28"/>
      <c r="O6" s="28"/>
      <c r="P6" s="28"/>
      <c r="Q6" s="28"/>
      <c r="R6" s="28"/>
      <c r="S6" s="10"/>
      <c r="T6" s="10"/>
      <c r="U6" s="10"/>
      <c r="V6" s="10"/>
      <c r="W6" s="10"/>
    </row>
    <row r="7" ht="12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12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2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2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2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12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12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12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12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ht="12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</sheetData>
  <printOptions/>
  <pageMargins bottom="0.75" footer="0.0" header="0.0" left="0.7" right="0.7" top="0.75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hidden="1" min="1" max="1" width="46.29"/>
    <col customWidth="1" hidden="1" min="2" max="2" width="21.29"/>
    <col customWidth="1" hidden="1" min="3" max="3" width="19.43"/>
    <col customWidth="1" min="4" max="4" width="80.43"/>
    <col customWidth="1" hidden="1" min="5" max="5" width="32.43"/>
    <col customWidth="1" min="6" max="7" width="16.0"/>
    <col customWidth="1" min="8" max="8" width="19.0"/>
    <col customWidth="1" min="9" max="9" width="29.43"/>
    <col customWidth="1" min="10" max="12" width="16.0"/>
    <col customWidth="1" min="13" max="13" width="19.14"/>
    <col customWidth="1" min="14" max="14" width="20.86"/>
    <col customWidth="1" min="15" max="15" width="23.14"/>
    <col customWidth="1" hidden="1" min="16" max="25" width="9.14"/>
    <col customWidth="1" min="26" max="26" width="9.14"/>
  </cols>
  <sheetData>
    <row r="1" ht="109.5" customHeight="1">
      <c r="A1" s="24" t="s">
        <v>0</v>
      </c>
      <c r="B1" s="24" t="s">
        <v>1</v>
      </c>
      <c r="C1" s="24" t="s">
        <v>289</v>
      </c>
      <c r="D1" s="24" t="s">
        <v>290</v>
      </c>
      <c r="E1" s="24" t="s">
        <v>291</v>
      </c>
      <c r="F1" s="24" t="s">
        <v>311</v>
      </c>
      <c r="G1" s="24" t="s">
        <v>312</v>
      </c>
      <c r="H1" s="24" t="s">
        <v>313</v>
      </c>
      <c r="I1" s="24" t="s">
        <v>314</v>
      </c>
      <c r="J1" s="24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24" t="s">
        <v>321</v>
      </c>
      <c r="Q1" s="24" t="s">
        <v>322</v>
      </c>
      <c r="R1" s="24" t="s">
        <v>323</v>
      </c>
      <c r="S1" s="24" t="s">
        <v>324</v>
      </c>
      <c r="T1" s="24" t="s">
        <v>325</v>
      </c>
      <c r="U1" s="1" t="s">
        <v>326</v>
      </c>
      <c r="V1" s="1" t="s">
        <v>327</v>
      </c>
      <c r="W1" s="1" t="s">
        <v>328</v>
      </c>
      <c r="X1" s="1" t="s">
        <v>329</v>
      </c>
      <c r="Y1" s="1" t="s">
        <v>330</v>
      </c>
      <c r="Z1" s="25"/>
    </row>
    <row r="2" ht="12.75" customHeight="1">
      <c r="A2" s="31" t="s">
        <v>336</v>
      </c>
      <c r="B2" s="4" t="s">
        <v>337</v>
      </c>
      <c r="C2" s="4" t="s">
        <v>338</v>
      </c>
      <c r="D2" s="26" t="s">
        <v>16</v>
      </c>
      <c r="E2" s="26" t="s">
        <v>331</v>
      </c>
      <c r="F2" s="21">
        <v>2385.0</v>
      </c>
      <c r="G2" s="27">
        <v>0.0</v>
      </c>
      <c r="H2" s="21">
        <v>2864.0</v>
      </c>
      <c r="I2" s="27">
        <v>0.0</v>
      </c>
      <c r="J2" s="27" t="s">
        <v>332</v>
      </c>
      <c r="K2" s="27">
        <v>0.0</v>
      </c>
      <c r="L2" s="21">
        <v>2385.0</v>
      </c>
      <c r="M2" s="27">
        <v>0.0</v>
      </c>
      <c r="N2" s="21">
        <v>2864.0</v>
      </c>
      <c r="O2" s="27">
        <v>0.0</v>
      </c>
      <c r="P2" s="4"/>
      <c r="Q2" s="4"/>
      <c r="R2" s="4"/>
      <c r="S2" s="4"/>
      <c r="T2" s="4"/>
      <c r="U2" s="4"/>
      <c r="V2" s="29"/>
      <c r="W2" s="4"/>
      <c r="X2" s="4"/>
      <c r="Y2" s="4"/>
      <c r="Z2" s="10"/>
    </row>
    <row r="3" ht="12.75" customHeight="1">
      <c r="A3" s="31" t="s">
        <v>336</v>
      </c>
      <c r="B3" s="4" t="s">
        <v>337</v>
      </c>
      <c r="C3" s="4" t="s">
        <v>338</v>
      </c>
      <c r="D3" s="3" t="s">
        <v>129</v>
      </c>
      <c r="E3" s="26" t="s">
        <v>331</v>
      </c>
      <c r="F3" s="27">
        <v>2192.0</v>
      </c>
      <c r="G3" s="27">
        <v>0.0</v>
      </c>
      <c r="H3" s="21">
        <v>2631.0</v>
      </c>
      <c r="I3" s="27">
        <v>0.0</v>
      </c>
      <c r="J3" s="27" t="s">
        <v>332</v>
      </c>
      <c r="K3" s="27">
        <v>0.0</v>
      </c>
      <c r="L3" s="27">
        <v>2192.0</v>
      </c>
      <c r="M3" s="27">
        <v>0.0</v>
      </c>
      <c r="N3" s="21">
        <v>2631.0</v>
      </c>
      <c r="O3" s="27">
        <v>0.0</v>
      </c>
      <c r="P3" s="4"/>
      <c r="Q3" s="4"/>
      <c r="R3" s="4"/>
      <c r="S3" s="4"/>
      <c r="T3" s="4"/>
      <c r="U3" s="4"/>
      <c r="Z3" s="10"/>
    </row>
    <row r="4" ht="12.75" customHeight="1">
      <c r="A4" s="31" t="s">
        <v>336</v>
      </c>
      <c r="B4" s="4" t="s">
        <v>337</v>
      </c>
      <c r="C4" s="4" t="s">
        <v>338</v>
      </c>
      <c r="D4" s="3" t="s">
        <v>164</v>
      </c>
      <c r="E4" s="26" t="s">
        <v>331</v>
      </c>
      <c r="F4" s="21">
        <v>162.0</v>
      </c>
      <c r="G4" s="27">
        <v>0.0</v>
      </c>
      <c r="H4" s="21">
        <v>195.0</v>
      </c>
      <c r="I4" s="27">
        <v>0.0</v>
      </c>
      <c r="J4" s="21" t="s">
        <v>333</v>
      </c>
      <c r="K4" s="27">
        <v>0.0</v>
      </c>
      <c r="L4" s="21">
        <v>162.0</v>
      </c>
      <c r="M4" s="27">
        <v>0.0</v>
      </c>
      <c r="N4" s="21">
        <v>195.0</v>
      </c>
      <c r="O4" s="27">
        <v>0.0</v>
      </c>
      <c r="P4" s="4"/>
      <c r="Q4" s="4"/>
      <c r="R4" s="4"/>
      <c r="S4" s="4"/>
      <c r="T4" s="4"/>
      <c r="U4" s="4"/>
      <c r="Z4" s="10"/>
    </row>
    <row r="5" ht="12.75" customHeight="1">
      <c r="A5" s="31" t="s">
        <v>336</v>
      </c>
      <c r="B5" s="4" t="s">
        <v>337</v>
      </c>
      <c r="C5" s="4" t="s">
        <v>338</v>
      </c>
      <c r="D5" s="3" t="s">
        <v>199</v>
      </c>
      <c r="E5" s="26" t="s">
        <v>331</v>
      </c>
      <c r="F5" s="27">
        <v>29.0</v>
      </c>
      <c r="G5" s="27">
        <v>0.0</v>
      </c>
      <c r="H5" s="27">
        <v>35.0</v>
      </c>
      <c r="I5" s="27">
        <v>0.0</v>
      </c>
      <c r="J5" s="21" t="s">
        <v>333</v>
      </c>
      <c r="K5" s="27">
        <v>0.0</v>
      </c>
      <c r="L5" s="27">
        <v>29.0</v>
      </c>
      <c r="M5" s="27">
        <v>0.0</v>
      </c>
      <c r="N5" s="27">
        <v>35.0</v>
      </c>
      <c r="O5" s="27">
        <v>0.0</v>
      </c>
      <c r="P5" s="4"/>
      <c r="Q5" s="4"/>
      <c r="R5" s="4"/>
      <c r="S5" s="4"/>
      <c r="T5" s="4"/>
      <c r="U5" s="4"/>
      <c r="Z5" s="10"/>
    </row>
    <row r="6" ht="12.75" customHeight="1">
      <c r="A6" s="31" t="s">
        <v>336</v>
      </c>
      <c r="B6" s="4" t="s">
        <v>337</v>
      </c>
      <c r="C6" s="4" t="s">
        <v>338</v>
      </c>
      <c r="D6" s="3" t="s">
        <v>288</v>
      </c>
      <c r="E6" s="27" t="s">
        <v>335</v>
      </c>
      <c r="F6" s="27">
        <v>2.0</v>
      </c>
      <c r="G6" s="27">
        <v>0.0</v>
      </c>
      <c r="H6" s="27">
        <v>2.0</v>
      </c>
      <c r="I6" s="27">
        <v>0.0</v>
      </c>
      <c r="J6" s="27" t="s">
        <v>332</v>
      </c>
      <c r="K6" s="27">
        <v>0.0</v>
      </c>
      <c r="L6" s="27">
        <v>2.0</v>
      </c>
      <c r="M6" s="27">
        <v>0.0</v>
      </c>
      <c r="N6" s="27">
        <v>2.0</v>
      </c>
      <c r="O6" s="27">
        <v>0.0</v>
      </c>
      <c r="P6" s="4"/>
      <c r="Q6" s="4"/>
      <c r="R6" s="4"/>
      <c r="S6" s="4"/>
      <c r="T6" s="4"/>
      <c r="U6" s="4"/>
      <c r="V6" s="10"/>
      <c r="W6" s="10"/>
      <c r="X6" s="10"/>
      <c r="Y6" s="10"/>
      <c r="Z6" s="10"/>
    </row>
    <row r="7" ht="12.75" customHeight="1">
      <c r="A7" s="3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2.75" customHeight="1">
      <c r="A8" s="3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3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2.75" customHeight="1">
      <c r="A10" s="3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2.75" customHeight="1">
      <c r="A11" s="3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2.75" customHeight="1">
      <c r="A12" s="3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2.75" customHeight="1">
      <c r="A13" s="3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2.75" customHeight="1">
      <c r="A14" s="3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2.75" customHeight="1">
      <c r="A15" s="3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2.75" customHeight="1">
      <c r="A16" s="3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2.75" customHeight="1">
      <c r="A17" s="3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2.75" customHeight="1">
      <c r="A18" s="3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2.75" customHeight="1">
      <c r="A19" s="3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2.75" customHeight="1">
      <c r="A20" s="3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2.7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3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2.75" customHeight="1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2.75" customHeight="1">
      <c r="A24" s="3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2.75" customHeight="1">
      <c r="A25" s="3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2.75" customHeight="1">
      <c r="A26" s="3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2.75" customHeight="1">
      <c r="A27" s="3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75" customHeight="1">
      <c r="A28" s="3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75" customHeight="1">
      <c r="A29" s="3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3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3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3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3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3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3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3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3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3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3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3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3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3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3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3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3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3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32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32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3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3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3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3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3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3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32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3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32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32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3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32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3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3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3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3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3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3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3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32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3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32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32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32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32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32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3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3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32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3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32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3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32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32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32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32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32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32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32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32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32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32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32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32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32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32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32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32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32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32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32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32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32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32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3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32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32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32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32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32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32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32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32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32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32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32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3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32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32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32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32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32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32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32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32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32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32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32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3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32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32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32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32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32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32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32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32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32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32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32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32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32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32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32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32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32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32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32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32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32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32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32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3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32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3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32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32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32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32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32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32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32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32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32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32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32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32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32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32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32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32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32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32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32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32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32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3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32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32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32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32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32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32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32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32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32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32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32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3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32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32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32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32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32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32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32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32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32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32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32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3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32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32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32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32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32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32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32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32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32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32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32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32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32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32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32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32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32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32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32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32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32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32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32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32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32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32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32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32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32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32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32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32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32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32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32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32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32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32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32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32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32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32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32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32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32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32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32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32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32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32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32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32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32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32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32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32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32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32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32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32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32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32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32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32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32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32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32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32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32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32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32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32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32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32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32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32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32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32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32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32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32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32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32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32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32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32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32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32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32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32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32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32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32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32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32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32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32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32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32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32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32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32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32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32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32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32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32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32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32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32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32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32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32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32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32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32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32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32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32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32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32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32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32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32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32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32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32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32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32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32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32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32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32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32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32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32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32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32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32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32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32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32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32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32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32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32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32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32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32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32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32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32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32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32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32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32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32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32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32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32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32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32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32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32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32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32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32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32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32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32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32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32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32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32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32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32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32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32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32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32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32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32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32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32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32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32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32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32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32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32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32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32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32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32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32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32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32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32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32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32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32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3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32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32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32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32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32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32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32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32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32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32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32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32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32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32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32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32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32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32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32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32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32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32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32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32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32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32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32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32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32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32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32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32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32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32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32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32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32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32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32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32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32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32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32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32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32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32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32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32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32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32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32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32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32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32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32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32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32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32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32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32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32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32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32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32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32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32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32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32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32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32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32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32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32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32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32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32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32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32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32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32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32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32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32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32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32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32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32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32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32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32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32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32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32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32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32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32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32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32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32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32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32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32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32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32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32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32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32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32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32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32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32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32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32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32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32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32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32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32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32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32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32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32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32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32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32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32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32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32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32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32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32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32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32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32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32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32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32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32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32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32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32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32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32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32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32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32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32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32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32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32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32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32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32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32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32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32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32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32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32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32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32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32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32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32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32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32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32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32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32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32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32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32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32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32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32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32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32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32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32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32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32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32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32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32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32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32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32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32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32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32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32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32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32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32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32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32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32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32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32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32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32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32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32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32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32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32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32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32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32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32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32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32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32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32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32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32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32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32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32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32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32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32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32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32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32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32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32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32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32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32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32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32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32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32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32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32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32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32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32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32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32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32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32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32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32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32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32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32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32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32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32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32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32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32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32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32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32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32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32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32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32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32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32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32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32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32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32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32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32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32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32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32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32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32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32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32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32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32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32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32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32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32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32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32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32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32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32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32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32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32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32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32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32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32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32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32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32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32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32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32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32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32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32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32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32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32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32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32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32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32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32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32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32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32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32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32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32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32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32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32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32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32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32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32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32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32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32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32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32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32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32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32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32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32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32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32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32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32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32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32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32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32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32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32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32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32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32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32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32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32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32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32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32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32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32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32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32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32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32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32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32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32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32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32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32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32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32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32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32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32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32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32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32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32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32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32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32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32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32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32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32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32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32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32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32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32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32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32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32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32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32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32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32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32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32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32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32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32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32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32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32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32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32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32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32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32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32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32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32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32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32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32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32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32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32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32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32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32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32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32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32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32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32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32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32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32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32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32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32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32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32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32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32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32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32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32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32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32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32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32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32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32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32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32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32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32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32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32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32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32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32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32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32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32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32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32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32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32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32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32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32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32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32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32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32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32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32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32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32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32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32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32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32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32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32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32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32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32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32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32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32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32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32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32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32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32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32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32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32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32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32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32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32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32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32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32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32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32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32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32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32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32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32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32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32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32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32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32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32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32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32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32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32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</sheetData>
  <autoFilter ref="$B$1:$Y$6"/>
  <printOptions/>
  <pageMargins bottom="0.75" footer="0.0" header="0.0" left="0.7" right="0.7" top="0.75"/>
  <pageSetup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hidden="1" min="1" max="1" width="46.29"/>
    <col customWidth="1" hidden="1" min="2" max="2" width="19.57"/>
    <col customWidth="1" hidden="1" min="3" max="3" width="19.71"/>
    <col customWidth="1" min="4" max="4" width="80.43"/>
    <col customWidth="1" hidden="1" min="5" max="5" width="32.43"/>
    <col customWidth="1" min="6" max="7" width="16.0"/>
    <col customWidth="1" min="8" max="8" width="19.0"/>
    <col customWidth="1" min="9" max="9" width="29.43"/>
    <col customWidth="1" min="10" max="12" width="16.0"/>
    <col customWidth="1" min="13" max="13" width="19.14"/>
    <col customWidth="1" min="14" max="14" width="20.86"/>
    <col customWidth="1" min="15" max="15" width="23.14"/>
    <col customWidth="1" hidden="1" min="16" max="25" width="9.14"/>
    <col customWidth="1" min="26" max="26" width="9.14"/>
  </cols>
  <sheetData>
    <row r="1" ht="109.5" customHeight="1">
      <c r="A1" s="24" t="s">
        <v>0</v>
      </c>
      <c r="B1" s="24" t="s">
        <v>1</v>
      </c>
      <c r="C1" s="24" t="s">
        <v>289</v>
      </c>
      <c r="D1" s="24" t="s">
        <v>290</v>
      </c>
      <c r="E1" s="24" t="s">
        <v>291</v>
      </c>
      <c r="F1" s="24" t="s">
        <v>311</v>
      </c>
      <c r="G1" s="24" t="s">
        <v>312</v>
      </c>
      <c r="H1" s="24" t="s">
        <v>313</v>
      </c>
      <c r="I1" s="24" t="s">
        <v>314</v>
      </c>
      <c r="J1" s="24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24" t="s">
        <v>321</v>
      </c>
      <c r="Q1" s="24" t="s">
        <v>322</v>
      </c>
      <c r="R1" s="24" t="s">
        <v>323</v>
      </c>
      <c r="S1" s="24" t="s">
        <v>324</v>
      </c>
      <c r="T1" s="24" t="s">
        <v>325</v>
      </c>
      <c r="U1" s="1" t="s">
        <v>326</v>
      </c>
      <c r="V1" s="1" t="s">
        <v>327</v>
      </c>
      <c r="W1" s="1" t="s">
        <v>328</v>
      </c>
      <c r="X1" s="1" t="s">
        <v>329</v>
      </c>
      <c r="Y1" s="1" t="s">
        <v>330</v>
      </c>
      <c r="Z1" s="25"/>
    </row>
    <row r="2" ht="12.75" customHeight="1">
      <c r="A2" s="31" t="s">
        <v>336</v>
      </c>
      <c r="B2" s="4" t="s">
        <v>337</v>
      </c>
      <c r="C2" s="4" t="s">
        <v>339</v>
      </c>
      <c r="D2" s="26" t="s">
        <v>16</v>
      </c>
      <c r="E2" s="26" t="s">
        <v>331</v>
      </c>
      <c r="F2" s="27">
        <v>2751.0</v>
      </c>
      <c r="G2" s="27">
        <v>0.0</v>
      </c>
      <c r="H2" s="27">
        <v>3301.0</v>
      </c>
      <c r="I2" s="27">
        <v>0.0</v>
      </c>
      <c r="J2" s="27" t="s">
        <v>332</v>
      </c>
      <c r="K2" s="27">
        <v>0.0</v>
      </c>
      <c r="L2" s="27">
        <v>2751.0</v>
      </c>
      <c r="M2" s="27">
        <v>0.0</v>
      </c>
      <c r="N2" s="27">
        <v>3301.0</v>
      </c>
      <c r="O2" s="27">
        <v>0.0</v>
      </c>
      <c r="P2" s="28"/>
      <c r="Q2" s="28"/>
      <c r="R2" s="28"/>
      <c r="S2" s="28"/>
      <c r="T2" s="28"/>
      <c r="U2" s="28"/>
      <c r="V2" s="29"/>
      <c r="W2" s="4"/>
      <c r="X2" s="4"/>
      <c r="Y2" s="4"/>
      <c r="Z2" s="10"/>
    </row>
    <row r="3" ht="12.75" customHeight="1">
      <c r="A3" s="31" t="s">
        <v>336</v>
      </c>
      <c r="B3" s="4" t="s">
        <v>337</v>
      </c>
      <c r="C3" s="4" t="s">
        <v>339</v>
      </c>
      <c r="D3" s="3" t="s">
        <v>129</v>
      </c>
      <c r="E3" s="26" t="s">
        <v>331</v>
      </c>
      <c r="F3" s="27">
        <v>2620.0</v>
      </c>
      <c r="G3" s="27">
        <v>0.0</v>
      </c>
      <c r="H3" s="27">
        <v>3144.0</v>
      </c>
      <c r="I3" s="27">
        <v>0.0</v>
      </c>
      <c r="J3" s="27" t="s">
        <v>332</v>
      </c>
      <c r="K3" s="27">
        <v>0.0</v>
      </c>
      <c r="L3" s="27">
        <v>2620.0</v>
      </c>
      <c r="M3" s="27">
        <v>0.0</v>
      </c>
      <c r="N3" s="27">
        <v>3144.0</v>
      </c>
      <c r="O3" s="27">
        <v>0.0</v>
      </c>
      <c r="P3" s="28"/>
      <c r="Q3" s="28"/>
      <c r="R3" s="28"/>
      <c r="S3" s="28"/>
      <c r="T3" s="28"/>
      <c r="U3" s="28"/>
      <c r="Z3" s="10"/>
    </row>
    <row r="4" ht="12.75" customHeight="1">
      <c r="A4" s="31" t="s">
        <v>336</v>
      </c>
      <c r="B4" s="4" t="s">
        <v>337</v>
      </c>
      <c r="C4" s="4" t="s">
        <v>339</v>
      </c>
      <c r="D4" s="3" t="s">
        <v>164</v>
      </c>
      <c r="E4" s="26" t="s">
        <v>331</v>
      </c>
      <c r="F4" s="27">
        <v>117.0</v>
      </c>
      <c r="G4" s="27">
        <v>0.0</v>
      </c>
      <c r="H4" s="27">
        <v>140.0</v>
      </c>
      <c r="I4" s="27">
        <v>0.0</v>
      </c>
      <c r="J4" s="21" t="s">
        <v>333</v>
      </c>
      <c r="K4" s="27">
        <v>0.0</v>
      </c>
      <c r="L4" s="27">
        <v>117.0</v>
      </c>
      <c r="M4" s="27">
        <v>0.0</v>
      </c>
      <c r="N4" s="27">
        <v>140.0</v>
      </c>
      <c r="O4" s="27">
        <v>0.0</v>
      </c>
      <c r="P4" s="28"/>
      <c r="Q4" s="28"/>
      <c r="R4" s="28"/>
      <c r="S4" s="28"/>
      <c r="T4" s="28"/>
      <c r="U4" s="28"/>
      <c r="Z4" s="10"/>
    </row>
    <row r="5" ht="12.75" customHeight="1">
      <c r="A5" s="31" t="s">
        <v>336</v>
      </c>
      <c r="B5" s="4" t="s">
        <v>337</v>
      </c>
      <c r="C5" s="4" t="s">
        <v>339</v>
      </c>
      <c r="D5" s="3" t="s">
        <v>199</v>
      </c>
      <c r="E5" s="26" t="s">
        <v>331</v>
      </c>
      <c r="F5" s="27">
        <v>13.0</v>
      </c>
      <c r="G5" s="27">
        <v>0.0</v>
      </c>
      <c r="H5" s="27">
        <v>16.0</v>
      </c>
      <c r="I5" s="27">
        <v>0.0</v>
      </c>
      <c r="J5" s="21" t="s">
        <v>333</v>
      </c>
      <c r="K5" s="27">
        <v>0.0</v>
      </c>
      <c r="L5" s="27">
        <v>13.0</v>
      </c>
      <c r="M5" s="27">
        <v>0.0</v>
      </c>
      <c r="N5" s="27">
        <v>16.0</v>
      </c>
      <c r="O5" s="27">
        <v>0.0</v>
      </c>
      <c r="P5" s="28"/>
      <c r="Q5" s="28"/>
      <c r="R5" s="28"/>
      <c r="S5" s="28"/>
      <c r="T5" s="28"/>
      <c r="U5" s="28"/>
      <c r="Z5" s="10"/>
    </row>
    <row r="6" ht="12.75" customHeight="1">
      <c r="A6" s="31" t="s">
        <v>336</v>
      </c>
      <c r="B6" s="4" t="s">
        <v>337</v>
      </c>
      <c r="C6" s="4" t="s">
        <v>339</v>
      </c>
      <c r="D6" s="3" t="s">
        <v>288</v>
      </c>
      <c r="E6" s="27" t="s">
        <v>335</v>
      </c>
      <c r="F6" s="27">
        <v>1.0</v>
      </c>
      <c r="G6" s="27">
        <v>0.0</v>
      </c>
      <c r="H6" s="27">
        <v>1.0</v>
      </c>
      <c r="I6" s="27">
        <v>0.0</v>
      </c>
      <c r="J6" s="27" t="s">
        <v>332</v>
      </c>
      <c r="K6" s="27">
        <v>0.0</v>
      </c>
      <c r="L6" s="27">
        <v>1.0</v>
      </c>
      <c r="M6" s="27">
        <v>0.0</v>
      </c>
      <c r="N6" s="27">
        <v>1.0</v>
      </c>
      <c r="O6" s="27">
        <v>0.0</v>
      </c>
      <c r="P6" s="28"/>
      <c r="Q6" s="28"/>
      <c r="R6" s="28"/>
      <c r="S6" s="28"/>
      <c r="T6" s="28"/>
      <c r="U6" s="28"/>
      <c r="V6" s="10"/>
      <c r="W6" s="10"/>
      <c r="X6" s="10"/>
      <c r="Y6" s="10"/>
      <c r="Z6" s="10"/>
    </row>
    <row r="7" ht="12.75" customHeight="1">
      <c r="A7" s="3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2.75" customHeight="1">
      <c r="A8" s="3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3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2.75" customHeight="1">
      <c r="A10" s="3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2.75" customHeight="1">
      <c r="A11" s="3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2.75" customHeight="1">
      <c r="A12" s="3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2.75" customHeight="1">
      <c r="A13" s="3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2.75" customHeight="1">
      <c r="A14" s="3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2.75" customHeight="1">
      <c r="A15" s="3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2.75" customHeight="1">
      <c r="A16" s="3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2.75" customHeight="1">
      <c r="A17" s="3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2.75" customHeight="1">
      <c r="A18" s="3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2.75" customHeight="1">
      <c r="A19" s="3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2.75" customHeight="1">
      <c r="A20" s="3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2.7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3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2.75" customHeight="1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2.75" customHeight="1">
      <c r="A24" s="3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2.75" customHeight="1">
      <c r="A25" s="3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2.75" customHeight="1">
      <c r="A26" s="3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2.75" customHeight="1">
      <c r="A27" s="3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75" customHeight="1">
      <c r="A28" s="3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75" customHeight="1">
      <c r="A29" s="3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3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3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3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3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3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3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3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3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3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3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3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3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3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3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3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3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3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32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32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3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3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3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3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3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3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32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3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32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32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3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32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3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3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3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3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3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3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3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32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3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32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32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32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32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32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3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3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32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3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32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3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32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32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32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32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32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32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32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32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32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32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32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32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32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32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32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32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32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32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32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32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32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32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3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32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32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32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32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32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32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32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32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32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32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32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3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32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32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32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32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32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32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32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32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32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32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32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3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32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32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32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32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32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32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32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32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32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32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32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32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32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32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32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32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32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32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32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32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32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32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32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3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32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3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32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32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32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32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32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32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32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32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32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32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32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32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32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32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32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32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32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32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32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32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32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3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32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32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32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32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32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32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32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32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32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32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32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3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32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32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32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32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32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32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32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32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32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32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32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3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32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32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32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32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32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32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32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32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32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32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32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32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32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32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32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32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32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32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32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32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32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32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32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32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32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32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32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32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32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32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32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32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32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32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32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32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32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32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32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32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32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32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32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32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32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32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32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32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32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32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32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32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32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32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32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32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32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32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32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32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32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32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32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32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32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32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32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32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32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32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32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32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32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32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32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32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32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32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32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32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32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32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32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32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32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32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32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32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32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32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32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32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32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32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32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32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32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32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32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32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32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32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32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32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32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32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32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32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32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32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32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32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32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32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32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32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32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32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32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32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32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32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32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32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32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32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32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32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32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32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32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32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32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32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32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32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32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32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32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32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32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32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32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32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32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32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32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32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32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32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32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32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32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32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32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32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32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32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32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32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32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32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32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32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32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32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32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32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32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32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32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32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32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32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32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32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32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32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32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32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32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32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32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32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32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32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32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32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32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32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32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32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32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32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32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32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32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32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32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32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32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3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32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32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32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32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32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32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32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32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32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32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32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32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32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32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32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32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32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32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32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32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32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32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32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32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32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32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32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32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32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32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32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32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32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32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32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32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32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32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32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32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32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32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32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32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32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32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32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32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32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32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32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32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32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32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32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32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32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32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32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32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32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32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32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32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32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32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32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32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32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32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32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32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32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32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32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32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32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32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32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32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32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32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32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32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32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32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32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32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32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32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32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32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32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32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32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32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32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32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32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32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32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32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32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32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32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32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32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32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32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32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32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32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32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32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32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32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32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32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32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32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32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32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32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32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32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32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32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32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32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32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32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32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32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32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32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32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32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32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32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32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32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32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32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32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32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32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32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32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32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32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32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32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32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32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32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32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32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32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32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32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32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32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32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32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32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32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32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32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32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32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32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32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32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32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32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32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32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32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32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32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32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32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32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32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32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32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32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32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32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32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32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32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32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32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32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32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32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32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32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32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32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32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32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32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32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32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32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32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32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32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32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32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32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32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32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32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32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32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32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32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32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32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32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32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32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32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32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32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32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32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32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32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32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32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32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32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32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32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32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32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32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32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32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32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32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32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32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32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32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32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32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32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32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32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32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32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32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32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32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32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32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32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32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32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32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32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32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32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32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32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32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32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32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32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32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32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32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32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32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32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32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32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32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32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32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32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32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32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32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32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32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32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32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32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32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32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32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32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32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32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32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32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32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32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32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32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32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32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32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32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32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32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32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32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32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32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32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32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32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32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32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32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32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32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32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32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32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32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32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32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32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32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32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32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32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32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32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32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32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32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32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32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32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32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32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32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32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32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32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32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32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32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32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32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32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32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32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32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32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32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32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32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32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32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32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32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32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32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32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32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32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32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32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32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32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32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32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32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32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32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32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32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32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32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32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32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32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32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32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32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32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32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32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32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32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32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32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32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32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32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32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32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32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32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32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32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32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32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32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32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32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32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32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32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32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32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32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32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32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32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32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32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32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32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32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32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32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32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32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32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32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32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32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32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32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32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32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32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32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32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32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32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32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32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32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32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32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32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32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32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32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32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32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32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32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32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32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32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32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32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32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32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32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32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32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32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32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32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32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32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32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32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32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32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32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32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32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32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32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32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32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32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32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32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32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32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32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32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32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32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32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32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32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32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32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32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32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32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32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32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32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32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32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32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32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32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32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32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32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32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32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32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32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</sheetData>
  <autoFilter ref="$B$1:$Y$6"/>
  <printOptions/>
  <pageMargins bottom="0.75" footer="0.0" header="0.0" left="0.7" right="0.7" top="0.75"/>
  <pageSetup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hidden="1" min="1" max="1" width="46.29"/>
    <col customWidth="1" hidden="1" min="2" max="2" width="19.57"/>
    <col customWidth="1" hidden="1" min="3" max="3" width="19.71"/>
    <col customWidth="1" min="4" max="4" width="71.0"/>
    <col customWidth="1" hidden="1" min="5" max="5" width="32.43"/>
    <col customWidth="1" min="6" max="7" width="16.0"/>
    <col customWidth="1" min="8" max="8" width="19.0"/>
    <col customWidth="1" min="9" max="9" width="29.43"/>
    <col customWidth="1" min="10" max="12" width="16.0"/>
    <col customWidth="1" min="13" max="13" width="19.14"/>
    <col customWidth="1" min="14" max="14" width="20.86"/>
    <col customWidth="1" min="15" max="15" width="23.14"/>
    <col customWidth="1" hidden="1" min="16" max="25" width="9.14"/>
    <col customWidth="1" min="26" max="26" width="9.14"/>
  </cols>
  <sheetData>
    <row r="1" ht="109.5" customHeight="1">
      <c r="A1" s="24" t="s">
        <v>0</v>
      </c>
      <c r="B1" s="24" t="s">
        <v>1</v>
      </c>
      <c r="C1" s="24" t="s">
        <v>289</v>
      </c>
      <c r="D1" s="24" t="s">
        <v>290</v>
      </c>
      <c r="E1" s="24" t="s">
        <v>291</v>
      </c>
      <c r="F1" s="24" t="s">
        <v>311</v>
      </c>
      <c r="G1" s="24" t="s">
        <v>312</v>
      </c>
      <c r="H1" s="24" t="s">
        <v>313</v>
      </c>
      <c r="I1" s="24" t="s">
        <v>314</v>
      </c>
      <c r="J1" s="24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24" t="s">
        <v>321</v>
      </c>
      <c r="Q1" s="24" t="s">
        <v>322</v>
      </c>
      <c r="R1" s="24" t="s">
        <v>323</v>
      </c>
      <c r="S1" s="24" t="s">
        <v>324</v>
      </c>
      <c r="T1" s="24" t="s">
        <v>325</v>
      </c>
      <c r="U1" s="1" t="s">
        <v>326</v>
      </c>
      <c r="V1" s="1" t="s">
        <v>327</v>
      </c>
      <c r="W1" s="1" t="s">
        <v>328</v>
      </c>
      <c r="X1" s="1" t="s">
        <v>329</v>
      </c>
      <c r="Y1" s="1" t="s">
        <v>330</v>
      </c>
      <c r="Z1" s="25"/>
    </row>
    <row r="2" ht="12.75" customHeight="1">
      <c r="A2" s="31" t="s">
        <v>336</v>
      </c>
      <c r="B2" s="4" t="s">
        <v>337</v>
      </c>
      <c r="C2" s="4" t="s">
        <v>340</v>
      </c>
      <c r="D2" s="26" t="s">
        <v>16</v>
      </c>
      <c r="E2" s="26" t="s">
        <v>331</v>
      </c>
      <c r="F2" s="21">
        <v>1755.0</v>
      </c>
      <c r="G2" s="21">
        <v>0.0</v>
      </c>
      <c r="H2" s="27">
        <v>2106.0</v>
      </c>
      <c r="I2" s="27">
        <v>0.0</v>
      </c>
      <c r="J2" s="27" t="s">
        <v>332</v>
      </c>
      <c r="K2" s="27">
        <v>0.0</v>
      </c>
      <c r="L2" s="21">
        <v>1755.0</v>
      </c>
      <c r="M2" s="21">
        <v>0.0</v>
      </c>
      <c r="N2" s="27">
        <v>2106.0</v>
      </c>
      <c r="O2" s="27">
        <v>0.0</v>
      </c>
      <c r="P2" s="4"/>
      <c r="Q2" s="4"/>
      <c r="R2" s="4"/>
      <c r="S2" s="4"/>
      <c r="T2" s="4"/>
      <c r="U2" s="4"/>
      <c r="V2" s="29"/>
      <c r="W2" s="4"/>
      <c r="X2" s="4"/>
      <c r="Y2" s="4"/>
      <c r="Z2" s="10"/>
    </row>
    <row r="3" ht="12.75" customHeight="1">
      <c r="A3" s="31" t="s">
        <v>336</v>
      </c>
      <c r="B3" s="4" t="s">
        <v>337</v>
      </c>
      <c r="C3" s="4" t="s">
        <v>340</v>
      </c>
      <c r="D3" s="3" t="s">
        <v>129</v>
      </c>
      <c r="E3" s="26" t="s">
        <v>331</v>
      </c>
      <c r="F3" s="21">
        <v>1667.0</v>
      </c>
      <c r="G3" s="27">
        <v>0.0</v>
      </c>
      <c r="H3" s="27">
        <v>2001.0</v>
      </c>
      <c r="I3" s="27">
        <v>0.0</v>
      </c>
      <c r="J3" s="27" t="s">
        <v>332</v>
      </c>
      <c r="K3" s="27">
        <v>0.0</v>
      </c>
      <c r="L3" s="21">
        <v>1667.0</v>
      </c>
      <c r="M3" s="27">
        <v>0.0</v>
      </c>
      <c r="N3" s="27">
        <v>2001.0</v>
      </c>
      <c r="O3" s="27">
        <v>0.0</v>
      </c>
      <c r="P3" s="4"/>
      <c r="Q3" s="4"/>
      <c r="R3" s="4"/>
      <c r="S3" s="4"/>
      <c r="T3" s="4"/>
      <c r="U3" s="4"/>
      <c r="Z3" s="10"/>
    </row>
    <row r="4" ht="12.75" customHeight="1">
      <c r="A4" s="31" t="s">
        <v>336</v>
      </c>
      <c r="B4" s="4" t="s">
        <v>337</v>
      </c>
      <c r="C4" s="4" t="s">
        <v>340</v>
      </c>
      <c r="D4" s="3" t="s">
        <v>164</v>
      </c>
      <c r="E4" s="26" t="s">
        <v>331</v>
      </c>
      <c r="F4" s="27">
        <v>81.0</v>
      </c>
      <c r="G4" s="27">
        <v>0.0</v>
      </c>
      <c r="H4" s="27">
        <v>97.0</v>
      </c>
      <c r="I4" s="27">
        <v>0.0</v>
      </c>
      <c r="J4" s="21" t="s">
        <v>341</v>
      </c>
      <c r="K4" s="27">
        <v>0.0</v>
      </c>
      <c r="L4" s="27">
        <v>81.0</v>
      </c>
      <c r="M4" s="27">
        <v>0.0</v>
      </c>
      <c r="N4" s="27">
        <v>97.0</v>
      </c>
      <c r="O4" s="27">
        <v>0.0</v>
      </c>
      <c r="P4" s="4"/>
      <c r="Q4" s="4"/>
      <c r="R4" s="4"/>
      <c r="S4" s="4"/>
      <c r="T4" s="4"/>
      <c r="U4" s="4"/>
      <c r="Z4" s="10"/>
    </row>
    <row r="5" ht="12.75" customHeight="1">
      <c r="A5" s="31" t="s">
        <v>336</v>
      </c>
      <c r="B5" s="4" t="s">
        <v>337</v>
      </c>
      <c r="C5" s="4" t="s">
        <v>340</v>
      </c>
      <c r="D5" s="3" t="s">
        <v>199</v>
      </c>
      <c r="E5" s="26" t="s">
        <v>331</v>
      </c>
      <c r="F5" s="27">
        <v>7.0</v>
      </c>
      <c r="G5" s="27">
        <v>0.0</v>
      </c>
      <c r="H5" s="27">
        <v>8.0</v>
      </c>
      <c r="I5" s="27">
        <v>0.0</v>
      </c>
      <c r="J5" s="21" t="s">
        <v>341</v>
      </c>
      <c r="K5" s="27">
        <v>0.0</v>
      </c>
      <c r="L5" s="27">
        <v>7.0</v>
      </c>
      <c r="M5" s="27">
        <v>0.0</v>
      </c>
      <c r="N5" s="27">
        <v>8.0</v>
      </c>
      <c r="O5" s="27">
        <v>0.0</v>
      </c>
      <c r="P5" s="4"/>
      <c r="Q5" s="4"/>
      <c r="R5" s="4"/>
      <c r="S5" s="4"/>
      <c r="T5" s="4"/>
      <c r="U5" s="4"/>
      <c r="Z5" s="10"/>
    </row>
    <row r="6" ht="12.75" customHeight="1">
      <c r="A6" s="3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2.75" customHeight="1">
      <c r="A7" s="3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2.75" customHeight="1">
      <c r="A8" s="3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3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2.75" customHeight="1">
      <c r="A10" s="3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2.75" customHeight="1">
      <c r="A11" s="3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2.75" customHeight="1">
      <c r="A12" s="3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2.75" customHeight="1">
      <c r="A13" s="3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2.75" customHeight="1">
      <c r="A14" s="3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2.75" customHeight="1">
      <c r="A15" s="3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2.75" customHeight="1">
      <c r="A16" s="3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2.75" customHeight="1">
      <c r="A17" s="3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2.75" customHeight="1">
      <c r="A18" s="3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2.75" customHeight="1">
      <c r="A19" s="3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2.75" customHeight="1">
      <c r="A20" s="3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2.7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3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2.75" customHeight="1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2.75" customHeight="1">
      <c r="A24" s="3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2.75" customHeight="1">
      <c r="A25" s="3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2.75" customHeight="1">
      <c r="A26" s="3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2.75" customHeight="1">
      <c r="A27" s="3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75" customHeight="1">
      <c r="A28" s="3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75" customHeight="1">
      <c r="A29" s="3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3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3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3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3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3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3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3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3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3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3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3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3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3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3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3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3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3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32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32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3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3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3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3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3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3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32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3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32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32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3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32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3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3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3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3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3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3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3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32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3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32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32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32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32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32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3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3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32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3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32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3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32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32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32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32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32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32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32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32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32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32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32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32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32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32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32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32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32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32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32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32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32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32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3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32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32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32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32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32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32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32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32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32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32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32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3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32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32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32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32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32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32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32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32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32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32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32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3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32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32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32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32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32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32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32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32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32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32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32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32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32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32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32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32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32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32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32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32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32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32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32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3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32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3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32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32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32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32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32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32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32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32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32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32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32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32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32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32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32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32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32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32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32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32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32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3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32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32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32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32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32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32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32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32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32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32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32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3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32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32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32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32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32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32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32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32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32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32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32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3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32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32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32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32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32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32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32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32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32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32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32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32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32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32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32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32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32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32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32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32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32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32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32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32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32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32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32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32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32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32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32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32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32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32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32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32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32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32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32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32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32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32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32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32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32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32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32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32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32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32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32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32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32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32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32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32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32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32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32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32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32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32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32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32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32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32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32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32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32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32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32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32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32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32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32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32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32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32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32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32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32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32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32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32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32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32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32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32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32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32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32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32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32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32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32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32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32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32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32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32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32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32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32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32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32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32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32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32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32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32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32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32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32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32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32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32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32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32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32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32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32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32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32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32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32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32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32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32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32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32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32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32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32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32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32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32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32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32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32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32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32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32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32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32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32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32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32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32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32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32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32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32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32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32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32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32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32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32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32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32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32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32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32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32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32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32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32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32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32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32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32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32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32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32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32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32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32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32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32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32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32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32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32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32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32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32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32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32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32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32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32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32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32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32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32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32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32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32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32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32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32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3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32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32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32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32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32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32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32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32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32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32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32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32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32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32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32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32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32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32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32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32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32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32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32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32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32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32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32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32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32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32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32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32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32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32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32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32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32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32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32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32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32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32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32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32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32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32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32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32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32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32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32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32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32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32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32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32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32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32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32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32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32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32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32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32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32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32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32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32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32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32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32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32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32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32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32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32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32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32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32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32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32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32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32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32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32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32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32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32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32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32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32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32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32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32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32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32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32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32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32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32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32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32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32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32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32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32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32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32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32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32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32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32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32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32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32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32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32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32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32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32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32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32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32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32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32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32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32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32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32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32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32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32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32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32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32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32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32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32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32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32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32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32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32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32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32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32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32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32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32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32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32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32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32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32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32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32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32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32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32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32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32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32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32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32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32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32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32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32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32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32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32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32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32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32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32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32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32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32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32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32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32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32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32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32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32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32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32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32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32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32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32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32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32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32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32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32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32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32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32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32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32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32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32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32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32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32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32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32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32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32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32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32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32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32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32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32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32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32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32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32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32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32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32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32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32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32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32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32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32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32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32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32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32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32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32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32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32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32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32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32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32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32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32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32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32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32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32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32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32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32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32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32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32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32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32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32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32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32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32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32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32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32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32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32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32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32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32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32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32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32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32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32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32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32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32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32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32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32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32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32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32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32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32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32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32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32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32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32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32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32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32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32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32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32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32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32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32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32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32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32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32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32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32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32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32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32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32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32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32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32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32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32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32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32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32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32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32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32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32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32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32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32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32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32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32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32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32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32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32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32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32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32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32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32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32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32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32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32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32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32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32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32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32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32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32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32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32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32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32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32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32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32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32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32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32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32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32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32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32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32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32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32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32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32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32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32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32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32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32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32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32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32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32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32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32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32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32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32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32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32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32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32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32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32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32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32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32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32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32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32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32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32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32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32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32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32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32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32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32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32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32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32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32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32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32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32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32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32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32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32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32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32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32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32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32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32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32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32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32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32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32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32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32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32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32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32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32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32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32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32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32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32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32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32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32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32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32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32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32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32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32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32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32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32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32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32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32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32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32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32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32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32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32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32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32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32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32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32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32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32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32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32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32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32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32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32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32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32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32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32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32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32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32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32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32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32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32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32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32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32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32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32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32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32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32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32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32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32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32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32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32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32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32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32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32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32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32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32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32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32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32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32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32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32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32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32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32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32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32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32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32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32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</sheetData>
  <autoFilter ref="$B$1:$Y$5"/>
  <printOptions/>
  <pageMargins bottom="0.75" footer="0.0" header="0.0" left="0.7" right="0.7" top="0.75"/>
  <pageSetup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hidden="1" min="1" max="3" width="23.14"/>
    <col customWidth="1" min="4" max="4" width="70.29"/>
    <col customWidth="1" hidden="1" min="5" max="5" width="33.0"/>
    <col customWidth="1" min="6" max="14" width="16.57"/>
    <col customWidth="1" hidden="1" min="15" max="25" width="16.57"/>
    <col customWidth="1" min="26" max="26" width="5.14"/>
  </cols>
  <sheetData>
    <row r="1">
      <c r="A1" s="33" t="s">
        <v>0</v>
      </c>
      <c r="B1" s="33" t="s">
        <v>1</v>
      </c>
      <c r="C1" s="33" t="s">
        <v>289</v>
      </c>
      <c r="D1" s="33" t="s">
        <v>290</v>
      </c>
      <c r="E1" s="33" t="s">
        <v>291</v>
      </c>
      <c r="F1" s="33" t="s">
        <v>311</v>
      </c>
      <c r="G1" s="33" t="s">
        <v>312</v>
      </c>
      <c r="H1" s="33" t="s">
        <v>313</v>
      </c>
      <c r="I1" s="33" t="s">
        <v>314</v>
      </c>
      <c r="J1" s="33" t="s">
        <v>315</v>
      </c>
      <c r="K1" s="34" t="s">
        <v>316</v>
      </c>
      <c r="L1" s="34" t="s">
        <v>317</v>
      </c>
      <c r="M1" s="34" t="s">
        <v>318</v>
      </c>
      <c r="N1" s="34" t="s">
        <v>319</v>
      </c>
      <c r="O1" s="34" t="s">
        <v>320</v>
      </c>
      <c r="P1" s="33" t="s">
        <v>321</v>
      </c>
      <c r="Q1" s="33" t="s">
        <v>322</v>
      </c>
      <c r="R1" s="33" t="s">
        <v>323</v>
      </c>
      <c r="S1" s="33" t="s">
        <v>324</v>
      </c>
      <c r="T1" s="33" t="s">
        <v>325</v>
      </c>
      <c r="U1" s="34" t="s">
        <v>326</v>
      </c>
      <c r="V1" s="34" t="s">
        <v>327</v>
      </c>
      <c r="W1" s="34" t="s">
        <v>328</v>
      </c>
      <c r="X1" s="34" t="s">
        <v>329</v>
      </c>
      <c r="Y1" s="34" t="s">
        <v>330</v>
      </c>
      <c r="Z1" s="10"/>
    </row>
    <row r="2" ht="17.25" customHeight="1">
      <c r="A2" s="35"/>
      <c r="B2" s="3"/>
      <c r="C2" s="3"/>
      <c r="D2" s="36" t="s">
        <v>16</v>
      </c>
      <c r="E2" s="26" t="s">
        <v>16</v>
      </c>
      <c r="F2" s="27">
        <v>2049.0</v>
      </c>
      <c r="G2" s="21">
        <v>0.0</v>
      </c>
      <c r="H2" s="27">
        <v>2437.0</v>
      </c>
      <c r="I2" s="21">
        <v>0.0</v>
      </c>
      <c r="J2" s="27"/>
      <c r="K2" s="21">
        <v>0.0</v>
      </c>
      <c r="L2" s="27">
        <v>2049.0</v>
      </c>
      <c r="M2" s="21">
        <v>0.0</v>
      </c>
      <c r="N2" s="27">
        <v>2437.0</v>
      </c>
      <c r="O2" s="37" t="str">
        <f t="shared" ref="O2:Y2" si="1">SUM(#REF!,#REF!,#REF!,#REF!,#REF!,#REF!,O3,#REF!,O4,#REF!,O5,#REF!,#REF!,#REF!)</f>
        <v>#REF!</v>
      </c>
      <c r="P2" s="37" t="str">
        <f t="shared" si="1"/>
        <v>#REF!</v>
      </c>
      <c r="Q2" s="37" t="str">
        <f t="shared" si="1"/>
        <v>#REF!</v>
      </c>
      <c r="R2" s="37" t="str">
        <f t="shared" si="1"/>
        <v>#REF!</v>
      </c>
      <c r="S2" s="37" t="str">
        <f t="shared" si="1"/>
        <v>#REF!</v>
      </c>
      <c r="T2" s="37" t="str">
        <f t="shared" si="1"/>
        <v>#REF!</v>
      </c>
      <c r="U2" s="37" t="str">
        <f t="shared" si="1"/>
        <v>#REF!</v>
      </c>
      <c r="V2" s="37" t="str">
        <f t="shared" si="1"/>
        <v>#REF!</v>
      </c>
      <c r="W2" s="37" t="str">
        <f t="shared" si="1"/>
        <v>#REF!</v>
      </c>
      <c r="X2" s="37" t="str">
        <f t="shared" si="1"/>
        <v>#REF!</v>
      </c>
      <c r="Y2" s="37" t="str">
        <f t="shared" si="1"/>
        <v>#REF!</v>
      </c>
      <c r="Z2" s="10"/>
    </row>
    <row r="3" ht="12.75" customHeight="1">
      <c r="A3" s="38" t="s">
        <v>336</v>
      </c>
      <c r="B3" s="4" t="s">
        <v>337</v>
      </c>
      <c r="C3" s="4" t="s">
        <v>342</v>
      </c>
      <c r="D3" s="3" t="s">
        <v>129</v>
      </c>
      <c r="E3" s="26" t="s">
        <v>331</v>
      </c>
      <c r="F3" s="21">
        <v>1898.0</v>
      </c>
      <c r="G3" s="27">
        <v>0.0</v>
      </c>
      <c r="H3" s="27">
        <v>2278.0</v>
      </c>
      <c r="I3" s="27">
        <v>0.0</v>
      </c>
      <c r="J3" s="27" t="s">
        <v>332</v>
      </c>
      <c r="K3" s="27">
        <v>0.0</v>
      </c>
      <c r="L3" s="21">
        <v>1898.0</v>
      </c>
      <c r="M3" s="27">
        <v>0.0</v>
      </c>
      <c r="N3" s="27">
        <v>2278.0</v>
      </c>
      <c r="O3" s="39" t="str">
        <f t="shared" ref="O3:Y3" si="2">SUM(#REF!)</f>
        <v>#REF!</v>
      </c>
      <c r="P3" s="39" t="str">
        <f t="shared" si="2"/>
        <v>#REF!</v>
      </c>
      <c r="Q3" s="39" t="str">
        <f t="shared" si="2"/>
        <v>#REF!</v>
      </c>
      <c r="R3" s="39" t="str">
        <f t="shared" si="2"/>
        <v>#REF!</v>
      </c>
      <c r="S3" s="39" t="str">
        <f t="shared" si="2"/>
        <v>#REF!</v>
      </c>
      <c r="T3" s="39" t="str">
        <f t="shared" si="2"/>
        <v>#REF!</v>
      </c>
      <c r="U3" s="39" t="str">
        <f t="shared" si="2"/>
        <v>#REF!</v>
      </c>
      <c r="V3" s="39" t="str">
        <f t="shared" si="2"/>
        <v>#REF!</v>
      </c>
      <c r="W3" s="39" t="str">
        <f t="shared" si="2"/>
        <v>#REF!</v>
      </c>
      <c r="X3" s="39" t="str">
        <f t="shared" si="2"/>
        <v>#REF!</v>
      </c>
      <c r="Y3" s="39" t="str">
        <f t="shared" si="2"/>
        <v>#REF!</v>
      </c>
      <c r="Z3" s="10"/>
    </row>
    <row r="4" ht="12.75" customHeight="1">
      <c r="A4" s="38" t="s">
        <v>336</v>
      </c>
      <c r="B4" s="4" t="s">
        <v>337</v>
      </c>
      <c r="C4" s="4" t="s">
        <v>342</v>
      </c>
      <c r="D4" s="3" t="s">
        <v>164</v>
      </c>
      <c r="E4" s="26" t="s">
        <v>331</v>
      </c>
      <c r="F4" s="21">
        <v>121.0</v>
      </c>
      <c r="G4" s="27">
        <v>0.0</v>
      </c>
      <c r="H4" s="27">
        <v>126.0</v>
      </c>
      <c r="I4" s="27">
        <v>0.0</v>
      </c>
      <c r="J4" s="21" t="s">
        <v>341</v>
      </c>
      <c r="K4" s="27">
        <v>0.0</v>
      </c>
      <c r="L4" s="21">
        <v>121.0</v>
      </c>
      <c r="M4" s="27">
        <v>0.0</v>
      </c>
      <c r="N4" s="27">
        <v>126.0</v>
      </c>
      <c r="O4" s="39" t="str">
        <f t="shared" ref="O4:Y4" si="3">SUM(#REF!)</f>
        <v>#REF!</v>
      </c>
      <c r="P4" s="39" t="str">
        <f t="shared" si="3"/>
        <v>#REF!</v>
      </c>
      <c r="Q4" s="39" t="str">
        <f t="shared" si="3"/>
        <v>#REF!</v>
      </c>
      <c r="R4" s="39" t="str">
        <f t="shared" si="3"/>
        <v>#REF!</v>
      </c>
      <c r="S4" s="39" t="str">
        <f t="shared" si="3"/>
        <v>#REF!</v>
      </c>
      <c r="T4" s="39" t="str">
        <f t="shared" si="3"/>
        <v>#REF!</v>
      </c>
      <c r="U4" s="39" t="str">
        <f t="shared" si="3"/>
        <v>#REF!</v>
      </c>
      <c r="V4" s="39" t="str">
        <f t="shared" si="3"/>
        <v>#REF!</v>
      </c>
      <c r="W4" s="39" t="str">
        <f t="shared" si="3"/>
        <v>#REF!</v>
      </c>
      <c r="X4" s="39" t="str">
        <f t="shared" si="3"/>
        <v>#REF!</v>
      </c>
      <c r="Y4" s="39" t="str">
        <f t="shared" si="3"/>
        <v>#REF!</v>
      </c>
      <c r="Z4" s="10"/>
    </row>
    <row r="5" ht="12.75" customHeight="1">
      <c r="A5" s="38" t="s">
        <v>336</v>
      </c>
      <c r="B5" s="4" t="s">
        <v>337</v>
      </c>
      <c r="C5" s="4" t="s">
        <v>342</v>
      </c>
      <c r="D5" s="3" t="s">
        <v>199</v>
      </c>
      <c r="E5" s="26" t="s">
        <v>331</v>
      </c>
      <c r="F5" s="27">
        <v>28.0</v>
      </c>
      <c r="G5" s="27">
        <v>0.0</v>
      </c>
      <c r="H5" s="27">
        <v>33.0</v>
      </c>
      <c r="I5" s="27">
        <v>0.0</v>
      </c>
      <c r="J5" s="21" t="s">
        <v>341</v>
      </c>
      <c r="K5" s="27">
        <v>0.0</v>
      </c>
      <c r="L5" s="27">
        <v>28.0</v>
      </c>
      <c r="M5" s="27">
        <v>0.0</v>
      </c>
      <c r="N5" s="27">
        <v>33.0</v>
      </c>
      <c r="O5" s="39" t="str">
        <f t="shared" ref="O5:Y5" si="4">SUM(#REF!)</f>
        <v>#REF!</v>
      </c>
      <c r="P5" s="39" t="str">
        <f t="shared" si="4"/>
        <v>#REF!</v>
      </c>
      <c r="Q5" s="39" t="str">
        <f t="shared" si="4"/>
        <v>#REF!</v>
      </c>
      <c r="R5" s="39" t="str">
        <f t="shared" si="4"/>
        <v>#REF!</v>
      </c>
      <c r="S5" s="39" t="str">
        <f t="shared" si="4"/>
        <v>#REF!</v>
      </c>
      <c r="T5" s="39" t="str">
        <f t="shared" si="4"/>
        <v>#REF!</v>
      </c>
      <c r="U5" s="39" t="str">
        <f t="shared" si="4"/>
        <v>#REF!</v>
      </c>
      <c r="V5" s="39" t="str">
        <f t="shared" si="4"/>
        <v>#REF!</v>
      </c>
      <c r="W5" s="39" t="str">
        <f t="shared" si="4"/>
        <v>#REF!</v>
      </c>
      <c r="X5" s="39" t="str">
        <f t="shared" si="4"/>
        <v>#REF!</v>
      </c>
      <c r="Y5" s="39" t="str">
        <f t="shared" si="4"/>
        <v>#REF!</v>
      </c>
      <c r="Z5" s="10"/>
    </row>
    <row r="6" ht="12.75" customHeight="1">
      <c r="A6" s="3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</sheetData>
  <autoFilter ref="$B$1:$N$5"/>
  <printOptions/>
  <pageMargins bottom="0.75" footer="0.0" header="0.0" left="0.7" right="0.7" top="0.75"/>
  <pageSetup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hidden="1" min="1" max="3" width="23.14"/>
    <col customWidth="1" min="4" max="4" width="71.0"/>
    <col customWidth="1" hidden="1" min="5" max="5" width="33.0"/>
    <col customWidth="1" min="6" max="14" width="16.57"/>
    <col customWidth="1" hidden="1" min="15" max="25" width="16.57"/>
    <col customWidth="1" min="26" max="26" width="5.14"/>
  </cols>
  <sheetData>
    <row r="1">
      <c r="A1" s="33" t="s">
        <v>0</v>
      </c>
      <c r="B1" s="33" t="s">
        <v>1</v>
      </c>
      <c r="C1" s="33" t="s">
        <v>289</v>
      </c>
      <c r="D1" s="33" t="s">
        <v>290</v>
      </c>
      <c r="E1" s="33" t="s">
        <v>291</v>
      </c>
      <c r="F1" s="33" t="s">
        <v>311</v>
      </c>
      <c r="G1" s="33" t="s">
        <v>312</v>
      </c>
      <c r="H1" s="33" t="s">
        <v>313</v>
      </c>
      <c r="I1" s="33" t="s">
        <v>314</v>
      </c>
      <c r="J1" s="33" t="s">
        <v>315</v>
      </c>
      <c r="K1" s="34" t="s">
        <v>316</v>
      </c>
      <c r="L1" s="34" t="s">
        <v>317</v>
      </c>
      <c r="M1" s="34" t="s">
        <v>318</v>
      </c>
      <c r="N1" s="34" t="s">
        <v>319</v>
      </c>
      <c r="O1" s="34" t="s">
        <v>320</v>
      </c>
      <c r="P1" s="33" t="s">
        <v>321</v>
      </c>
      <c r="Q1" s="33" t="s">
        <v>322</v>
      </c>
      <c r="R1" s="33" t="s">
        <v>323</v>
      </c>
      <c r="S1" s="33" t="s">
        <v>324</v>
      </c>
      <c r="T1" s="33" t="s">
        <v>325</v>
      </c>
      <c r="U1" s="34" t="s">
        <v>326</v>
      </c>
      <c r="V1" s="34" t="s">
        <v>327</v>
      </c>
      <c r="W1" s="34" t="s">
        <v>328</v>
      </c>
      <c r="X1" s="34" t="s">
        <v>329</v>
      </c>
      <c r="Y1" s="34" t="s">
        <v>330</v>
      </c>
      <c r="Z1" s="10"/>
    </row>
    <row r="2" ht="13.5" customHeight="1">
      <c r="A2" s="35"/>
      <c r="B2" s="3"/>
      <c r="C2" s="3"/>
      <c r="D2" s="36" t="s">
        <v>16</v>
      </c>
      <c r="E2" s="26" t="s">
        <v>16</v>
      </c>
      <c r="F2" s="21">
        <v>3052.0</v>
      </c>
      <c r="G2" s="27"/>
      <c r="H2" s="21">
        <v>3662.0</v>
      </c>
      <c r="I2" s="27"/>
      <c r="J2" s="27"/>
      <c r="K2" s="27"/>
      <c r="L2" s="21">
        <v>3052.0</v>
      </c>
      <c r="M2" s="27"/>
      <c r="N2" s="21">
        <v>3662.0</v>
      </c>
      <c r="O2" s="37" t="str">
        <f t="shared" ref="O2:Y2" si="1">SUM(#REF!,#REF!,#REF!,#REF!,#REF!,#REF!,O3,#REF!,O4,#REF!,O5,#REF!,#REF!,O6)</f>
        <v>#REF!</v>
      </c>
      <c r="P2" s="37" t="str">
        <f t="shared" si="1"/>
        <v>#REF!</v>
      </c>
      <c r="Q2" s="37" t="str">
        <f t="shared" si="1"/>
        <v>#REF!</v>
      </c>
      <c r="R2" s="37" t="str">
        <f t="shared" si="1"/>
        <v>#REF!</v>
      </c>
      <c r="S2" s="37" t="str">
        <f t="shared" si="1"/>
        <v>#REF!</v>
      </c>
      <c r="T2" s="37" t="str">
        <f t="shared" si="1"/>
        <v>#REF!</v>
      </c>
      <c r="U2" s="37" t="str">
        <f t="shared" si="1"/>
        <v>#REF!</v>
      </c>
      <c r="V2" s="37" t="str">
        <f t="shared" si="1"/>
        <v>#REF!</v>
      </c>
      <c r="W2" s="37" t="str">
        <f t="shared" si="1"/>
        <v>#REF!</v>
      </c>
      <c r="X2" s="37" t="str">
        <f t="shared" si="1"/>
        <v>#REF!</v>
      </c>
      <c r="Y2" s="37" t="str">
        <f t="shared" si="1"/>
        <v>#REF!</v>
      </c>
      <c r="Z2" s="10"/>
    </row>
    <row r="3" ht="12.75" customHeight="1">
      <c r="A3" s="38" t="s">
        <v>336</v>
      </c>
      <c r="B3" s="4" t="s">
        <v>337</v>
      </c>
      <c r="C3" s="4" t="s">
        <v>343</v>
      </c>
      <c r="D3" s="3" t="s">
        <v>129</v>
      </c>
      <c r="E3" s="26" t="s">
        <v>331</v>
      </c>
      <c r="F3" s="21">
        <v>2962.0</v>
      </c>
      <c r="G3" s="27">
        <v>0.0</v>
      </c>
      <c r="H3" s="27">
        <v>3555.0</v>
      </c>
      <c r="I3" s="27">
        <v>0.0</v>
      </c>
      <c r="J3" s="27" t="s">
        <v>332</v>
      </c>
      <c r="K3" s="21">
        <v>0.0</v>
      </c>
      <c r="L3" s="21">
        <v>2962.0</v>
      </c>
      <c r="M3" s="27">
        <v>0.0</v>
      </c>
      <c r="N3" s="27">
        <v>3555.0</v>
      </c>
      <c r="O3" s="39" t="str">
        <f t="shared" ref="O3:Y3" si="2">SUM(#REF!)</f>
        <v>#REF!</v>
      </c>
      <c r="P3" s="39" t="str">
        <f t="shared" si="2"/>
        <v>#REF!</v>
      </c>
      <c r="Q3" s="39" t="str">
        <f t="shared" si="2"/>
        <v>#REF!</v>
      </c>
      <c r="R3" s="39" t="str">
        <f t="shared" si="2"/>
        <v>#REF!</v>
      </c>
      <c r="S3" s="39" t="str">
        <f t="shared" si="2"/>
        <v>#REF!</v>
      </c>
      <c r="T3" s="39" t="str">
        <f t="shared" si="2"/>
        <v>#REF!</v>
      </c>
      <c r="U3" s="39" t="str">
        <f t="shared" si="2"/>
        <v>#REF!</v>
      </c>
      <c r="V3" s="39" t="str">
        <f t="shared" si="2"/>
        <v>#REF!</v>
      </c>
      <c r="W3" s="39" t="str">
        <f t="shared" si="2"/>
        <v>#REF!</v>
      </c>
      <c r="X3" s="39" t="str">
        <f t="shared" si="2"/>
        <v>#REF!</v>
      </c>
      <c r="Y3" s="39" t="str">
        <f t="shared" si="2"/>
        <v>#REF!</v>
      </c>
      <c r="Z3" s="10"/>
    </row>
    <row r="4" ht="12.75" customHeight="1">
      <c r="A4" s="38" t="s">
        <v>336</v>
      </c>
      <c r="B4" s="4" t="s">
        <v>337</v>
      </c>
      <c r="C4" s="4" t="s">
        <v>343</v>
      </c>
      <c r="D4" s="3" t="s">
        <v>164</v>
      </c>
      <c r="E4" s="26" t="s">
        <v>331</v>
      </c>
      <c r="F4" s="27">
        <v>82.0</v>
      </c>
      <c r="G4" s="27">
        <v>0.0</v>
      </c>
      <c r="H4" s="21">
        <v>98.0</v>
      </c>
      <c r="I4" s="27">
        <v>0.0</v>
      </c>
      <c r="J4" s="21" t="s">
        <v>341</v>
      </c>
      <c r="K4" s="27">
        <v>0.0</v>
      </c>
      <c r="L4" s="27">
        <v>82.0</v>
      </c>
      <c r="M4" s="27">
        <v>0.0</v>
      </c>
      <c r="N4" s="21">
        <v>98.0</v>
      </c>
      <c r="O4" s="39" t="str">
        <f t="shared" ref="O4:Y4" si="3">SUM(#REF!)</f>
        <v>#REF!</v>
      </c>
      <c r="P4" s="39" t="str">
        <f t="shared" si="3"/>
        <v>#REF!</v>
      </c>
      <c r="Q4" s="39" t="str">
        <f t="shared" si="3"/>
        <v>#REF!</v>
      </c>
      <c r="R4" s="39" t="str">
        <f t="shared" si="3"/>
        <v>#REF!</v>
      </c>
      <c r="S4" s="39" t="str">
        <f t="shared" si="3"/>
        <v>#REF!</v>
      </c>
      <c r="T4" s="39" t="str">
        <f t="shared" si="3"/>
        <v>#REF!</v>
      </c>
      <c r="U4" s="39" t="str">
        <f t="shared" si="3"/>
        <v>#REF!</v>
      </c>
      <c r="V4" s="39" t="str">
        <f t="shared" si="3"/>
        <v>#REF!</v>
      </c>
      <c r="W4" s="39" t="str">
        <f t="shared" si="3"/>
        <v>#REF!</v>
      </c>
      <c r="X4" s="39" t="str">
        <f t="shared" si="3"/>
        <v>#REF!</v>
      </c>
      <c r="Y4" s="39" t="str">
        <f t="shared" si="3"/>
        <v>#REF!</v>
      </c>
      <c r="Z4" s="10"/>
    </row>
    <row r="5" ht="12.75" customHeight="1">
      <c r="A5" s="38" t="s">
        <v>336</v>
      </c>
      <c r="B5" s="4" t="s">
        <v>337</v>
      </c>
      <c r="C5" s="4" t="s">
        <v>343</v>
      </c>
      <c r="D5" s="3" t="s">
        <v>199</v>
      </c>
      <c r="E5" s="26" t="s">
        <v>331</v>
      </c>
      <c r="F5" s="27">
        <v>7.0</v>
      </c>
      <c r="G5" s="27">
        <v>0.0</v>
      </c>
      <c r="H5" s="27">
        <v>8.0</v>
      </c>
      <c r="I5" s="27">
        <v>0.0</v>
      </c>
      <c r="J5" s="21" t="s">
        <v>341</v>
      </c>
      <c r="K5" s="27">
        <v>0.0</v>
      </c>
      <c r="L5" s="27">
        <v>7.0</v>
      </c>
      <c r="M5" s="27">
        <v>0.0</v>
      </c>
      <c r="N5" s="27">
        <v>8.0</v>
      </c>
      <c r="O5" s="39" t="str">
        <f t="shared" ref="O5:Y5" si="4">SUM(#REF!)</f>
        <v>#REF!</v>
      </c>
      <c r="P5" s="39" t="str">
        <f t="shared" si="4"/>
        <v>#REF!</v>
      </c>
      <c r="Q5" s="39" t="str">
        <f t="shared" si="4"/>
        <v>#REF!</v>
      </c>
      <c r="R5" s="39" t="str">
        <f t="shared" si="4"/>
        <v>#REF!</v>
      </c>
      <c r="S5" s="39" t="str">
        <f t="shared" si="4"/>
        <v>#REF!</v>
      </c>
      <c r="T5" s="39" t="str">
        <f t="shared" si="4"/>
        <v>#REF!</v>
      </c>
      <c r="U5" s="39" t="str">
        <f t="shared" si="4"/>
        <v>#REF!</v>
      </c>
      <c r="V5" s="39" t="str">
        <f t="shared" si="4"/>
        <v>#REF!</v>
      </c>
      <c r="W5" s="39" t="str">
        <f t="shared" si="4"/>
        <v>#REF!</v>
      </c>
      <c r="X5" s="39" t="str">
        <f t="shared" si="4"/>
        <v>#REF!</v>
      </c>
      <c r="Y5" s="39" t="str">
        <f t="shared" si="4"/>
        <v>#REF!</v>
      </c>
      <c r="Z5" s="10"/>
    </row>
    <row r="6" ht="12.75" customHeight="1">
      <c r="A6" s="38" t="s">
        <v>336</v>
      </c>
      <c r="B6" s="4" t="s">
        <v>337</v>
      </c>
      <c r="C6" s="4" t="s">
        <v>343</v>
      </c>
      <c r="D6" s="3" t="s">
        <v>244</v>
      </c>
      <c r="E6" s="26" t="s">
        <v>331</v>
      </c>
      <c r="F6" s="27">
        <v>1.0</v>
      </c>
      <c r="G6" s="27">
        <v>0.0</v>
      </c>
      <c r="H6" s="27">
        <v>1.0</v>
      </c>
      <c r="I6" s="27">
        <v>0.0</v>
      </c>
      <c r="J6" s="27" t="s">
        <v>332</v>
      </c>
      <c r="K6" s="27">
        <v>0.0</v>
      </c>
      <c r="L6" s="27">
        <v>1.0</v>
      </c>
      <c r="M6" s="27">
        <v>0.0</v>
      </c>
      <c r="N6" s="27">
        <v>1.0</v>
      </c>
      <c r="O6" s="39" t="str">
        <f t="shared" ref="O6:Y6" si="5">SUM(#REF!)</f>
        <v>#REF!</v>
      </c>
      <c r="P6" s="39" t="str">
        <f t="shared" si="5"/>
        <v>#REF!</v>
      </c>
      <c r="Q6" s="39" t="str">
        <f t="shared" si="5"/>
        <v>#REF!</v>
      </c>
      <c r="R6" s="39" t="str">
        <f t="shared" si="5"/>
        <v>#REF!</v>
      </c>
      <c r="S6" s="39" t="str">
        <f t="shared" si="5"/>
        <v>#REF!</v>
      </c>
      <c r="T6" s="39" t="str">
        <f t="shared" si="5"/>
        <v>#REF!</v>
      </c>
      <c r="U6" s="39" t="str">
        <f t="shared" si="5"/>
        <v>#REF!</v>
      </c>
      <c r="V6" s="39" t="str">
        <f t="shared" si="5"/>
        <v>#REF!</v>
      </c>
      <c r="W6" s="39" t="str">
        <f t="shared" si="5"/>
        <v>#REF!</v>
      </c>
      <c r="X6" s="39" t="str">
        <f t="shared" si="5"/>
        <v>#REF!</v>
      </c>
      <c r="Y6" s="39" t="str">
        <f t="shared" si="5"/>
        <v>#REF!</v>
      </c>
      <c r="Z6" s="10"/>
    </row>
    <row r="7" ht="12.75" customHeight="1">
      <c r="A7" s="3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</sheetData>
  <autoFilter ref="$B$1:$N$6"/>
  <printOptions/>
  <pageMargins bottom="0.75" footer="0.0" header="0.0" left="0.7" right="0.7" top="0.75"/>
  <pageSetup fitToHeight="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hidden="1" min="1" max="3" width="23.14"/>
    <col customWidth="1" min="4" max="4" width="69.71"/>
    <col customWidth="1" hidden="1" min="5" max="5" width="33.0"/>
    <col customWidth="1" min="6" max="14" width="16.57"/>
    <col customWidth="1" hidden="1" min="15" max="25" width="16.57"/>
    <col customWidth="1" min="26" max="26" width="5.14"/>
  </cols>
  <sheetData>
    <row r="1">
      <c r="A1" s="33" t="s">
        <v>0</v>
      </c>
      <c r="B1" s="33" t="s">
        <v>1</v>
      </c>
      <c r="C1" s="33" t="s">
        <v>289</v>
      </c>
      <c r="D1" s="33" t="s">
        <v>290</v>
      </c>
      <c r="E1" s="33" t="s">
        <v>291</v>
      </c>
      <c r="F1" s="33" t="s">
        <v>311</v>
      </c>
      <c r="G1" s="33" t="s">
        <v>312</v>
      </c>
      <c r="H1" s="33" t="s">
        <v>313</v>
      </c>
      <c r="I1" s="33" t="s">
        <v>314</v>
      </c>
      <c r="J1" s="33" t="s">
        <v>315</v>
      </c>
      <c r="K1" s="34" t="s">
        <v>316</v>
      </c>
      <c r="L1" s="34" t="s">
        <v>317</v>
      </c>
      <c r="M1" s="34" t="s">
        <v>318</v>
      </c>
      <c r="N1" s="34" t="s">
        <v>319</v>
      </c>
      <c r="O1" s="34" t="s">
        <v>320</v>
      </c>
      <c r="P1" s="33" t="s">
        <v>321</v>
      </c>
      <c r="Q1" s="33" t="s">
        <v>322</v>
      </c>
      <c r="R1" s="33" t="s">
        <v>323</v>
      </c>
      <c r="S1" s="33" t="s">
        <v>324</v>
      </c>
      <c r="T1" s="33" t="s">
        <v>325</v>
      </c>
      <c r="U1" s="34" t="s">
        <v>326</v>
      </c>
      <c r="V1" s="34" t="s">
        <v>327</v>
      </c>
      <c r="W1" s="34" t="s">
        <v>328</v>
      </c>
      <c r="X1" s="34" t="s">
        <v>329</v>
      </c>
      <c r="Y1" s="34" t="s">
        <v>330</v>
      </c>
      <c r="Z1" s="10"/>
    </row>
    <row r="2" ht="13.5" customHeight="1">
      <c r="A2" s="35"/>
      <c r="B2" s="3"/>
      <c r="C2" s="3"/>
      <c r="D2" s="36" t="s">
        <v>16</v>
      </c>
      <c r="E2" s="26" t="s">
        <v>16</v>
      </c>
      <c r="F2" s="21">
        <v>1998.0</v>
      </c>
      <c r="G2" s="27"/>
      <c r="H2" s="27">
        <v>2398.0</v>
      </c>
      <c r="I2" s="27"/>
      <c r="J2" s="27"/>
      <c r="K2" s="27"/>
      <c r="L2" s="21">
        <v>1998.0</v>
      </c>
      <c r="M2" s="27"/>
      <c r="N2" s="27">
        <v>2398.0</v>
      </c>
      <c r="O2" s="37" t="str">
        <f t="shared" ref="O2:Y2" si="1">SUM(#REF!,#REF!,#REF!,#REF!,#REF!,#REF!,O3,#REF!,O4,#REF!,O5,#REF!,#REF!,#REF!)</f>
        <v>#REF!</v>
      </c>
      <c r="P2" s="37" t="str">
        <f t="shared" si="1"/>
        <v>#REF!</v>
      </c>
      <c r="Q2" s="37" t="str">
        <f t="shared" si="1"/>
        <v>#REF!</v>
      </c>
      <c r="R2" s="37" t="str">
        <f t="shared" si="1"/>
        <v>#REF!</v>
      </c>
      <c r="S2" s="37" t="str">
        <f t="shared" si="1"/>
        <v>#REF!</v>
      </c>
      <c r="T2" s="37" t="str">
        <f t="shared" si="1"/>
        <v>#REF!</v>
      </c>
      <c r="U2" s="37" t="str">
        <f t="shared" si="1"/>
        <v>#REF!</v>
      </c>
      <c r="V2" s="37" t="str">
        <f t="shared" si="1"/>
        <v>#REF!</v>
      </c>
      <c r="W2" s="37" t="str">
        <f t="shared" si="1"/>
        <v>#REF!</v>
      </c>
      <c r="X2" s="37" t="str">
        <f t="shared" si="1"/>
        <v>#REF!</v>
      </c>
      <c r="Y2" s="37" t="str">
        <f t="shared" si="1"/>
        <v>#REF!</v>
      </c>
      <c r="Z2" s="10"/>
    </row>
    <row r="3" ht="12.75" customHeight="1">
      <c r="A3" s="38" t="s">
        <v>336</v>
      </c>
      <c r="B3" s="4" t="s">
        <v>337</v>
      </c>
      <c r="C3" s="4" t="s">
        <v>344</v>
      </c>
      <c r="D3" s="3" t="s">
        <v>129</v>
      </c>
      <c r="E3" s="26" t="s">
        <v>331</v>
      </c>
      <c r="F3" s="21">
        <v>1932.0</v>
      </c>
      <c r="G3" s="27">
        <v>0.0</v>
      </c>
      <c r="H3" s="27">
        <v>2319.0</v>
      </c>
      <c r="I3" s="27">
        <v>0.0</v>
      </c>
      <c r="J3" s="27" t="s">
        <v>332</v>
      </c>
      <c r="K3" s="27">
        <v>0.0</v>
      </c>
      <c r="L3" s="21">
        <v>1932.0</v>
      </c>
      <c r="M3" s="27">
        <v>0.0</v>
      </c>
      <c r="N3" s="27">
        <v>2319.0</v>
      </c>
      <c r="O3" s="39" t="str">
        <f t="shared" ref="O3:Y3" si="2">SUM(#REF!)</f>
        <v>#REF!</v>
      </c>
      <c r="P3" s="39" t="str">
        <f t="shared" si="2"/>
        <v>#REF!</v>
      </c>
      <c r="Q3" s="39" t="str">
        <f t="shared" si="2"/>
        <v>#REF!</v>
      </c>
      <c r="R3" s="39" t="str">
        <f t="shared" si="2"/>
        <v>#REF!</v>
      </c>
      <c r="S3" s="39" t="str">
        <f t="shared" si="2"/>
        <v>#REF!</v>
      </c>
      <c r="T3" s="39" t="str">
        <f t="shared" si="2"/>
        <v>#REF!</v>
      </c>
      <c r="U3" s="39" t="str">
        <f t="shared" si="2"/>
        <v>#REF!</v>
      </c>
      <c r="V3" s="39" t="str">
        <f t="shared" si="2"/>
        <v>#REF!</v>
      </c>
      <c r="W3" s="39" t="str">
        <f t="shared" si="2"/>
        <v>#REF!</v>
      </c>
      <c r="X3" s="39" t="str">
        <f t="shared" si="2"/>
        <v>#REF!</v>
      </c>
      <c r="Y3" s="39" t="str">
        <f t="shared" si="2"/>
        <v>#REF!</v>
      </c>
      <c r="Z3" s="10"/>
    </row>
    <row r="4" ht="12.75" customHeight="1">
      <c r="A4" s="38" t="s">
        <v>336</v>
      </c>
      <c r="B4" s="4" t="s">
        <v>337</v>
      </c>
      <c r="C4" s="4" t="s">
        <v>344</v>
      </c>
      <c r="D4" s="3" t="s">
        <v>164</v>
      </c>
      <c r="E4" s="26" t="s">
        <v>331</v>
      </c>
      <c r="F4" s="27">
        <v>47.0</v>
      </c>
      <c r="G4" s="27">
        <v>0.0</v>
      </c>
      <c r="H4" s="27">
        <v>56.0</v>
      </c>
      <c r="I4" s="27">
        <v>0.0</v>
      </c>
      <c r="J4" s="21" t="s">
        <v>341</v>
      </c>
      <c r="K4" s="27">
        <v>0.0</v>
      </c>
      <c r="L4" s="27">
        <v>47.0</v>
      </c>
      <c r="M4" s="27">
        <v>0.0</v>
      </c>
      <c r="N4" s="27">
        <v>56.0</v>
      </c>
      <c r="O4" s="39" t="str">
        <f t="shared" ref="O4:Y4" si="3">SUM(#REF!)</f>
        <v>#REF!</v>
      </c>
      <c r="P4" s="39" t="str">
        <f t="shared" si="3"/>
        <v>#REF!</v>
      </c>
      <c r="Q4" s="39" t="str">
        <f t="shared" si="3"/>
        <v>#REF!</v>
      </c>
      <c r="R4" s="39" t="str">
        <f t="shared" si="3"/>
        <v>#REF!</v>
      </c>
      <c r="S4" s="39" t="str">
        <f t="shared" si="3"/>
        <v>#REF!</v>
      </c>
      <c r="T4" s="39" t="str">
        <f t="shared" si="3"/>
        <v>#REF!</v>
      </c>
      <c r="U4" s="39" t="str">
        <f t="shared" si="3"/>
        <v>#REF!</v>
      </c>
      <c r="V4" s="39" t="str">
        <f t="shared" si="3"/>
        <v>#REF!</v>
      </c>
      <c r="W4" s="39" t="str">
        <f t="shared" si="3"/>
        <v>#REF!</v>
      </c>
      <c r="X4" s="39" t="str">
        <f t="shared" si="3"/>
        <v>#REF!</v>
      </c>
      <c r="Y4" s="39" t="str">
        <f t="shared" si="3"/>
        <v>#REF!</v>
      </c>
      <c r="Z4" s="10"/>
    </row>
    <row r="5" ht="12.75" customHeight="1">
      <c r="A5" s="38" t="s">
        <v>336</v>
      </c>
      <c r="B5" s="4" t="s">
        <v>337</v>
      </c>
      <c r="C5" s="4" t="s">
        <v>344</v>
      </c>
      <c r="D5" s="3" t="s">
        <v>199</v>
      </c>
      <c r="E5" s="26" t="s">
        <v>331</v>
      </c>
      <c r="F5" s="27">
        <v>19.0</v>
      </c>
      <c r="G5" s="27">
        <v>0.0</v>
      </c>
      <c r="H5" s="27">
        <v>23.0</v>
      </c>
      <c r="I5" s="27">
        <v>0.0</v>
      </c>
      <c r="J5" s="21" t="s">
        <v>341</v>
      </c>
      <c r="K5" s="27">
        <v>0.0</v>
      </c>
      <c r="L5" s="27">
        <v>19.0</v>
      </c>
      <c r="M5" s="27">
        <v>0.0</v>
      </c>
      <c r="N5" s="27">
        <v>23.0</v>
      </c>
      <c r="O5" s="39" t="str">
        <f t="shared" ref="O5:Y5" si="4">SUM(#REF!)</f>
        <v>#REF!</v>
      </c>
      <c r="P5" s="39" t="str">
        <f t="shared" si="4"/>
        <v>#REF!</v>
      </c>
      <c r="Q5" s="39" t="str">
        <f t="shared" si="4"/>
        <v>#REF!</v>
      </c>
      <c r="R5" s="39" t="str">
        <f t="shared" si="4"/>
        <v>#REF!</v>
      </c>
      <c r="S5" s="39" t="str">
        <f t="shared" si="4"/>
        <v>#REF!</v>
      </c>
      <c r="T5" s="39" t="str">
        <f t="shared" si="4"/>
        <v>#REF!</v>
      </c>
      <c r="U5" s="39" t="str">
        <f t="shared" si="4"/>
        <v>#REF!</v>
      </c>
      <c r="V5" s="39" t="str">
        <f t="shared" si="4"/>
        <v>#REF!</v>
      </c>
      <c r="W5" s="39" t="str">
        <f t="shared" si="4"/>
        <v>#REF!</v>
      </c>
      <c r="X5" s="39" t="str">
        <f t="shared" si="4"/>
        <v>#REF!</v>
      </c>
      <c r="Y5" s="39" t="str">
        <f t="shared" si="4"/>
        <v>#REF!</v>
      </c>
      <c r="Z5" s="10"/>
    </row>
    <row r="6" ht="12.75" customHeight="1">
      <c r="A6" s="40"/>
      <c r="B6" s="41"/>
      <c r="C6" s="41"/>
      <c r="D6" s="41"/>
      <c r="E6" s="41"/>
      <c r="F6" s="41"/>
      <c r="G6" s="41"/>
      <c r="H6" s="41"/>
      <c r="I6" s="41"/>
      <c r="J6" s="27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</sheetData>
  <autoFilter ref="$B$1:$N$6"/>
  <printOptions/>
  <pageMargins bottom="0.75" footer="0.0" header="0.0" left="0.7" right="0.7" top="0.75"/>
  <pageSetup fitToHeight="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hidden="1" min="1" max="3" width="23.14"/>
    <col customWidth="1" min="4" max="4" width="71.0"/>
    <col customWidth="1" hidden="1" min="5" max="5" width="33.0"/>
    <col customWidth="1" min="6" max="8" width="16.57"/>
    <col customWidth="1" min="9" max="9" width="24.0"/>
    <col customWidth="1" min="10" max="14" width="16.57"/>
    <col customWidth="1" hidden="1" min="15" max="25" width="16.57"/>
    <col customWidth="1" min="26" max="26" width="5.14"/>
  </cols>
  <sheetData>
    <row r="1">
      <c r="A1" s="33" t="s">
        <v>0</v>
      </c>
      <c r="B1" s="33" t="s">
        <v>1</v>
      </c>
      <c r="C1" s="33" t="s">
        <v>289</v>
      </c>
      <c r="D1" s="33" t="s">
        <v>290</v>
      </c>
      <c r="E1" s="33" t="s">
        <v>291</v>
      </c>
      <c r="F1" s="33" t="s">
        <v>311</v>
      </c>
      <c r="G1" s="33" t="s">
        <v>312</v>
      </c>
      <c r="H1" s="33" t="s">
        <v>313</v>
      </c>
      <c r="I1" s="33" t="s">
        <v>314</v>
      </c>
      <c r="J1" s="33" t="s">
        <v>315</v>
      </c>
      <c r="K1" s="34" t="s">
        <v>316</v>
      </c>
      <c r="L1" s="34" t="s">
        <v>317</v>
      </c>
      <c r="M1" s="34" t="s">
        <v>318</v>
      </c>
      <c r="N1" s="34" t="s">
        <v>319</v>
      </c>
      <c r="O1" s="34" t="s">
        <v>320</v>
      </c>
      <c r="P1" s="33" t="s">
        <v>321</v>
      </c>
      <c r="Q1" s="33" t="s">
        <v>322</v>
      </c>
      <c r="R1" s="33" t="s">
        <v>323</v>
      </c>
      <c r="S1" s="33" t="s">
        <v>324</v>
      </c>
      <c r="T1" s="33" t="s">
        <v>325</v>
      </c>
      <c r="U1" s="34" t="s">
        <v>326</v>
      </c>
      <c r="V1" s="34" t="s">
        <v>327</v>
      </c>
      <c r="W1" s="34" t="s">
        <v>328</v>
      </c>
      <c r="X1" s="34" t="s">
        <v>329</v>
      </c>
      <c r="Y1" s="34" t="s">
        <v>330</v>
      </c>
      <c r="Z1" s="10"/>
    </row>
    <row r="2" ht="15.0" customHeight="1">
      <c r="A2" s="35"/>
      <c r="B2" s="3"/>
      <c r="C2" s="3"/>
      <c r="D2" s="36" t="s">
        <v>16</v>
      </c>
      <c r="E2" s="26" t="s">
        <v>16</v>
      </c>
      <c r="F2" s="27">
        <v>1863.0</v>
      </c>
      <c r="G2" s="27">
        <v>0.0</v>
      </c>
      <c r="H2" s="27">
        <v>2235.0</v>
      </c>
      <c r="I2" s="27">
        <v>0.0</v>
      </c>
      <c r="J2" s="27"/>
      <c r="K2" s="27"/>
      <c r="L2" s="27">
        <v>1863.0</v>
      </c>
      <c r="M2" s="27">
        <v>0.0</v>
      </c>
      <c r="N2" s="27">
        <v>2235.0</v>
      </c>
      <c r="O2" s="26" t="str">
        <f t="shared" ref="O2:Y2" si="1">SUM(#REF!,#REF!,#REF!,#REF!,#REF!,#REF!,O3,#REF!,O4,#REF!,O5,#REF!,#REF!,#REF!)</f>
        <v>#REF!</v>
      </c>
      <c r="P2" s="26" t="str">
        <f t="shared" si="1"/>
        <v>#REF!</v>
      </c>
      <c r="Q2" s="26" t="str">
        <f t="shared" si="1"/>
        <v>#REF!</v>
      </c>
      <c r="R2" s="26" t="str">
        <f t="shared" si="1"/>
        <v>#REF!</v>
      </c>
      <c r="S2" s="26" t="str">
        <f t="shared" si="1"/>
        <v>#REF!</v>
      </c>
      <c r="T2" s="26" t="str">
        <f t="shared" si="1"/>
        <v>#REF!</v>
      </c>
      <c r="U2" s="26" t="str">
        <f t="shared" si="1"/>
        <v>#REF!</v>
      </c>
      <c r="V2" s="26" t="str">
        <f t="shared" si="1"/>
        <v>#REF!</v>
      </c>
      <c r="W2" s="26" t="str">
        <f t="shared" si="1"/>
        <v>#REF!</v>
      </c>
      <c r="X2" s="26" t="str">
        <f t="shared" si="1"/>
        <v>#REF!</v>
      </c>
      <c r="Y2" s="26" t="str">
        <f t="shared" si="1"/>
        <v>#REF!</v>
      </c>
      <c r="Z2" s="10"/>
    </row>
    <row r="3" ht="12.75" customHeight="1">
      <c r="A3" s="38" t="s">
        <v>336</v>
      </c>
      <c r="B3" s="4" t="s">
        <v>337</v>
      </c>
      <c r="C3" s="4" t="s">
        <v>345</v>
      </c>
      <c r="D3" s="3" t="s">
        <v>129</v>
      </c>
      <c r="E3" s="26" t="s">
        <v>331</v>
      </c>
      <c r="F3" s="27">
        <v>1739.0</v>
      </c>
      <c r="G3" s="27">
        <v>0.0</v>
      </c>
      <c r="H3" s="27">
        <v>2087.0</v>
      </c>
      <c r="I3" s="27">
        <v>0.0</v>
      </c>
      <c r="J3" s="27" t="s">
        <v>332</v>
      </c>
      <c r="K3" s="27">
        <v>0.0</v>
      </c>
      <c r="L3" s="27">
        <v>1739.0</v>
      </c>
      <c r="M3" s="27">
        <v>0.0</v>
      </c>
      <c r="N3" s="27">
        <v>2087.0</v>
      </c>
      <c r="O3" s="26" t="str">
        <f t="shared" ref="O3:Y3" si="2">SUM(#REF!)</f>
        <v>#REF!</v>
      </c>
      <c r="P3" s="26" t="str">
        <f t="shared" si="2"/>
        <v>#REF!</v>
      </c>
      <c r="Q3" s="26" t="str">
        <f t="shared" si="2"/>
        <v>#REF!</v>
      </c>
      <c r="R3" s="26" t="str">
        <f t="shared" si="2"/>
        <v>#REF!</v>
      </c>
      <c r="S3" s="26" t="str">
        <f t="shared" si="2"/>
        <v>#REF!</v>
      </c>
      <c r="T3" s="26" t="str">
        <f t="shared" si="2"/>
        <v>#REF!</v>
      </c>
      <c r="U3" s="26" t="str">
        <f t="shared" si="2"/>
        <v>#REF!</v>
      </c>
      <c r="V3" s="26" t="str">
        <f t="shared" si="2"/>
        <v>#REF!</v>
      </c>
      <c r="W3" s="26" t="str">
        <f t="shared" si="2"/>
        <v>#REF!</v>
      </c>
      <c r="X3" s="26" t="str">
        <f t="shared" si="2"/>
        <v>#REF!</v>
      </c>
      <c r="Y3" s="26" t="str">
        <f t="shared" si="2"/>
        <v>#REF!</v>
      </c>
      <c r="Z3" s="10"/>
    </row>
    <row r="4" ht="12.75" customHeight="1">
      <c r="A4" s="38" t="s">
        <v>336</v>
      </c>
      <c r="B4" s="4" t="s">
        <v>337</v>
      </c>
      <c r="C4" s="4" t="s">
        <v>345</v>
      </c>
      <c r="D4" s="3" t="s">
        <v>164</v>
      </c>
      <c r="E4" s="26" t="s">
        <v>331</v>
      </c>
      <c r="F4" s="27">
        <v>73.0</v>
      </c>
      <c r="G4" s="27">
        <v>0.0</v>
      </c>
      <c r="H4" s="27">
        <v>88.0</v>
      </c>
      <c r="I4" s="27">
        <v>0.0</v>
      </c>
      <c r="J4" s="21" t="s">
        <v>341</v>
      </c>
      <c r="K4" s="27">
        <v>0.0</v>
      </c>
      <c r="L4" s="27">
        <v>73.0</v>
      </c>
      <c r="M4" s="27">
        <v>0.0</v>
      </c>
      <c r="N4" s="27">
        <v>88.0</v>
      </c>
      <c r="O4" s="26" t="str">
        <f t="shared" ref="O4:Y4" si="3">SUM(#REF!)</f>
        <v>#REF!</v>
      </c>
      <c r="P4" s="26" t="str">
        <f t="shared" si="3"/>
        <v>#REF!</v>
      </c>
      <c r="Q4" s="26" t="str">
        <f t="shared" si="3"/>
        <v>#REF!</v>
      </c>
      <c r="R4" s="26" t="str">
        <f t="shared" si="3"/>
        <v>#REF!</v>
      </c>
      <c r="S4" s="26" t="str">
        <f t="shared" si="3"/>
        <v>#REF!</v>
      </c>
      <c r="T4" s="26" t="str">
        <f t="shared" si="3"/>
        <v>#REF!</v>
      </c>
      <c r="U4" s="26" t="str">
        <f t="shared" si="3"/>
        <v>#REF!</v>
      </c>
      <c r="V4" s="26" t="str">
        <f t="shared" si="3"/>
        <v>#REF!</v>
      </c>
      <c r="W4" s="26" t="str">
        <f t="shared" si="3"/>
        <v>#REF!</v>
      </c>
      <c r="X4" s="26" t="str">
        <f t="shared" si="3"/>
        <v>#REF!</v>
      </c>
      <c r="Y4" s="26" t="str">
        <f t="shared" si="3"/>
        <v>#REF!</v>
      </c>
      <c r="Z4" s="10"/>
    </row>
    <row r="5" ht="12.75" customHeight="1">
      <c r="A5" s="38" t="s">
        <v>336</v>
      </c>
      <c r="B5" s="4" t="s">
        <v>337</v>
      </c>
      <c r="C5" s="4" t="s">
        <v>345</v>
      </c>
      <c r="D5" s="3" t="s">
        <v>199</v>
      </c>
      <c r="E5" s="26" t="s">
        <v>331</v>
      </c>
      <c r="F5" s="27">
        <v>51.0</v>
      </c>
      <c r="G5" s="27">
        <v>0.0</v>
      </c>
      <c r="H5" s="27">
        <v>60.0</v>
      </c>
      <c r="I5" s="27">
        <v>0.0</v>
      </c>
      <c r="J5" s="21" t="s">
        <v>341</v>
      </c>
      <c r="K5" s="27">
        <v>0.0</v>
      </c>
      <c r="L5" s="27">
        <v>51.0</v>
      </c>
      <c r="M5" s="27">
        <v>0.0</v>
      </c>
      <c r="N5" s="27">
        <v>60.0</v>
      </c>
      <c r="O5" s="26" t="str">
        <f t="shared" ref="O5:Y5" si="4">SUM(#REF!)</f>
        <v>#REF!</v>
      </c>
      <c r="P5" s="26" t="str">
        <f t="shared" si="4"/>
        <v>#REF!</v>
      </c>
      <c r="Q5" s="26" t="str">
        <f t="shared" si="4"/>
        <v>#REF!</v>
      </c>
      <c r="R5" s="26" t="str">
        <f t="shared" si="4"/>
        <v>#REF!</v>
      </c>
      <c r="S5" s="26" t="str">
        <f t="shared" si="4"/>
        <v>#REF!</v>
      </c>
      <c r="T5" s="26" t="str">
        <f t="shared" si="4"/>
        <v>#REF!</v>
      </c>
      <c r="U5" s="26" t="str">
        <f t="shared" si="4"/>
        <v>#REF!</v>
      </c>
      <c r="V5" s="26" t="str">
        <f t="shared" si="4"/>
        <v>#REF!</v>
      </c>
      <c r="W5" s="26" t="str">
        <f t="shared" si="4"/>
        <v>#REF!</v>
      </c>
      <c r="X5" s="26" t="str">
        <f t="shared" si="4"/>
        <v>#REF!</v>
      </c>
      <c r="Y5" s="26" t="str">
        <f t="shared" si="4"/>
        <v>#REF!</v>
      </c>
      <c r="Z5" s="10"/>
    </row>
    <row r="6" ht="12.75" customHeight="1">
      <c r="A6" s="3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</sheetData>
  <autoFilter ref="$B$1:$N$5"/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2023-08-13T15:32:26Z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8800.0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